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ae1618603ae801cf/Peralta/PERALTA 2022 Evidence/"/>
    </mc:Choice>
  </mc:AlternateContent>
  <xr:revisionPtr revIDLastSave="22" documentId="8_{87D4D178-39A2-44C5-8FB2-613583E316F2}" xr6:coauthVersionLast="47" xr6:coauthVersionMax="47" xr10:uidLastSave="{BC3C478B-2C65-4F53-AA2E-568ED505B350}"/>
  <bookViews>
    <workbookView xWindow="-120" yWindow="-120" windowWidth="29040" windowHeight="15720" firstSheet="5" activeTab="5" xr2:uid="{00000000-000D-0000-FFFF-FFFF00000000}"/>
  </bookViews>
  <sheets>
    <sheet name="Vacant" sheetId="2" r:id="rId1"/>
    <sheet name="COA" sheetId="3" r:id="rId2"/>
    <sheet name="BCC" sheetId="4" r:id="rId3"/>
    <sheet name="MER" sheetId="5" r:id="rId4"/>
    <sheet name="LAN" sheetId="6" r:id="rId5"/>
    <sheet name="DR Strategies" sheetId="7" r:id="rId6"/>
  </sheets>
  <calcPr calcId="191028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D120" i="2"/>
  <c r="J9" i="3"/>
  <c r="M9" i="3" s="1"/>
  <c r="J14" i="3"/>
  <c r="M14" i="3" s="1"/>
  <c r="J13" i="3"/>
  <c r="M13" i="3" s="1"/>
  <c r="J12" i="3"/>
  <c r="M12" i="3" s="1"/>
  <c r="J8" i="3"/>
  <c r="M8" i="3" s="1"/>
  <c r="J7" i="3"/>
  <c r="M7" i="3" s="1"/>
  <c r="J6" i="3"/>
  <c r="M6" i="3" s="1"/>
  <c r="J3" i="3"/>
  <c r="M3" i="3" s="1"/>
  <c r="J5" i="3"/>
  <c r="J4" i="3"/>
  <c r="M4" i="3" s="1"/>
  <c r="J18" i="3" l="1"/>
  <c r="M5" i="3"/>
  <c r="M18" i="3" s="1"/>
</calcChain>
</file>

<file path=xl/sharedStrings.xml><?xml version="1.0" encoding="utf-8"?>
<sst xmlns="http://schemas.openxmlformats.org/spreadsheetml/2006/main" count="368" uniqueCount="249">
  <si>
    <t>Sum of Grand Total</t>
  </si>
  <si>
    <t>Location</t>
  </si>
  <si>
    <t>Position</t>
  </si>
  <si>
    <t>Descr</t>
  </si>
  <si>
    <t>1 District</t>
  </si>
  <si>
    <t>2 COA</t>
  </si>
  <si>
    <t>5 Laney</t>
  </si>
  <si>
    <t>6 Merritt</t>
  </si>
  <si>
    <t>8 BCC</t>
  </si>
  <si>
    <t>Grand Total</t>
  </si>
  <si>
    <t>00000105</t>
  </si>
  <si>
    <t>Faculty Release/Negotiator</t>
  </si>
  <si>
    <t>00000120</t>
  </si>
  <si>
    <t>Student Trustee</t>
  </si>
  <si>
    <t>00000133</t>
  </si>
  <si>
    <t>Dir of Network Services</t>
  </si>
  <si>
    <t>00000135</t>
  </si>
  <si>
    <t>Director of Enterprise Svcs</t>
  </si>
  <si>
    <t>00000168</t>
  </si>
  <si>
    <t>Vice Chancellor Student Affair</t>
  </si>
  <si>
    <t>00000169</t>
  </si>
  <si>
    <t>International Student Support</t>
  </si>
  <si>
    <t>00000177</t>
  </si>
  <si>
    <t>Sr Appl Software Prog/Analyst</t>
  </si>
  <si>
    <t>00000179</t>
  </si>
  <si>
    <t>Dir Of Employee Relations</t>
  </si>
  <si>
    <t>00000189</t>
  </si>
  <si>
    <t>Dir Of Human Resources</t>
  </si>
  <si>
    <t>00000198</t>
  </si>
  <si>
    <t>District Accounting Tech</t>
  </si>
  <si>
    <t>00000206</t>
  </si>
  <si>
    <t>Payroll Coordinator (C)</t>
  </si>
  <si>
    <t>00000208</t>
  </si>
  <si>
    <t>Facilities Project Coord</t>
  </si>
  <si>
    <t>00000211</t>
  </si>
  <si>
    <t>Vice Chanc For General Svcs</t>
  </si>
  <si>
    <t>00000212</t>
  </si>
  <si>
    <t>Dir of Facilities and Operatns</t>
  </si>
  <si>
    <t>00000220</t>
  </si>
  <si>
    <t>Chief Stationary Engineer</t>
  </si>
  <si>
    <t>00000221</t>
  </si>
  <si>
    <t>Asst Grounds Supervisor</t>
  </si>
  <si>
    <t>00000223</t>
  </si>
  <si>
    <t>Custodian</t>
  </si>
  <si>
    <t>00000235</t>
  </si>
  <si>
    <t>Asst Chief Stationary Engineer</t>
  </si>
  <si>
    <t>00000253</t>
  </si>
  <si>
    <t>Warehouse Worker-Driver (B)</t>
  </si>
  <si>
    <t>00000264</t>
  </si>
  <si>
    <t>Bursar</t>
  </si>
  <si>
    <t>00000270</t>
  </si>
  <si>
    <t>Sr Clerical Assistant</t>
  </si>
  <si>
    <t>00000271</t>
  </si>
  <si>
    <t>Dir of Bus &amp; Admin Svcs</t>
  </si>
  <si>
    <t>00000275</t>
  </si>
  <si>
    <t>00000293</t>
  </si>
  <si>
    <t>00000296</t>
  </si>
  <si>
    <t>Staff Asst/Stud Life &amp; Career</t>
  </si>
  <si>
    <t>00000312</t>
  </si>
  <si>
    <t>Sr Library Technician</t>
  </si>
  <si>
    <t>00000341</t>
  </si>
  <si>
    <t>Instructor</t>
  </si>
  <si>
    <t>00000342</t>
  </si>
  <si>
    <t>00000350</t>
  </si>
  <si>
    <t>Coordinator/Biology &amp; Science</t>
  </si>
  <si>
    <t>00000391</t>
  </si>
  <si>
    <t>00000414</t>
  </si>
  <si>
    <t>Admissions &amp; Records Specialis</t>
  </si>
  <si>
    <t>00000429</t>
  </si>
  <si>
    <t>Exec Asst/President's Office</t>
  </si>
  <si>
    <t>00000442</t>
  </si>
  <si>
    <t>00000446</t>
  </si>
  <si>
    <t>00000450</t>
  </si>
  <si>
    <t>00000457</t>
  </si>
  <si>
    <t>00000462</t>
  </si>
  <si>
    <t>Counselor</t>
  </si>
  <si>
    <t>00000463</t>
  </si>
  <si>
    <t>00000541</t>
  </si>
  <si>
    <t>00000551</t>
  </si>
  <si>
    <t>00000558</t>
  </si>
  <si>
    <t>Sr. Staff Services Spec/CTE</t>
  </si>
  <si>
    <t>00000572</t>
  </si>
  <si>
    <t>Cosmetology Instructor</t>
  </si>
  <si>
    <t>00000592</t>
  </si>
  <si>
    <t>00000598</t>
  </si>
  <si>
    <t>00000607</t>
  </si>
  <si>
    <t>00000618</t>
  </si>
  <si>
    <t>00000621</t>
  </si>
  <si>
    <t>Staff Assistant/Instruction</t>
  </si>
  <si>
    <t>00000630</t>
  </si>
  <si>
    <t>00000647</t>
  </si>
  <si>
    <t>00000648</t>
  </si>
  <si>
    <t>00000654</t>
  </si>
  <si>
    <t>00000655</t>
  </si>
  <si>
    <t>00000670</t>
  </si>
  <si>
    <t>00000711</t>
  </si>
  <si>
    <t>00000715</t>
  </si>
  <si>
    <t>00000719</t>
  </si>
  <si>
    <t>Vice President of Admin Servic</t>
  </si>
  <si>
    <t>00000724</t>
  </si>
  <si>
    <t>Nurse</t>
  </si>
  <si>
    <t>00000725</t>
  </si>
  <si>
    <t>00000726</t>
  </si>
  <si>
    <t>Staff Asst,Vice President's Of</t>
  </si>
  <si>
    <t>00000764</t>
  </si>
  <si>
    <t>Librarian</t>
  </si>
  <si>
    <t>00000767</t>
  </si>
  <si>
    <t>00000783</t>
  </si>
  <si>
    <t>00000786</t>
  </si>
  <si>
    <t>00000810</t>
  </si>
  <si>
    <t>00000814</t>
  </si>
  <si>
    <t>Science Lab Tech/Biological Sc</t>
  </si>
  <si>
    <t>00000816</t>
  </si>
  <si>
    <t>00000817</t>
  </si>
  <si>
    <t>Librarian/Long-Term Substitute</t>
  </si>
  <si>
    <t>00000821</t>
  </si>
  <si>
    <t>00000845</t>
  </si>
  <si>
    <t>00000855</t>
  </si>
  <si>
    <t>00000860</t>
  </si>
  <si>
    <t>00000868</t>
  </si>
  <si>
    <t>Senior A &amp; R Specialist</t>
  </si>
  <si>
    <t>00000869</t>
  </si>
  <si>
    <t>Public Information Officer</t>
  </si>
  <si>
    <t>00000885</t>
  </si>
  <si>
    <t>Sr. Staff Services Specialist</t>
  </si>
  <si>
    <t>00000891</t>
  </si>
  <si>
    <t>00000913</t>
  </si>
  <si>
    <t>00000952</t>
  </si>
  <si>
    <t>00000954</t>
  </si>
  <si>
    <t>00000989</t>
  </si>
  <si>
    <t>Risk &amp; Safety Programs Manager</t>
  </si>
  <si>
    <t>00001002</t>
  </si>
  <si>
    <t>Librarian (Intra-Dist Xfer)</t>
  </si>
  <si>
    <t>00001010</t>
  </si>
  <si>
    <t>00001019</t>
  </si>
  <si>
    <t>00001020</t>
  </si>
  <si>
    <t>Exec Asst/General Services (C)</t>
  </si>
  <si>
    <t>00001030</t>
  </si>
  <si>
    <t>Distance Ed. Coordinator</t>
  </si>
  <si>
    <t>00001058</t>
  </si>
  <si>
    <t>00001067</t>
  </si>
  <si>
    <t>Dir Energy &amp; Environ Sustain</t>
  </si>
  <si>
    <t>00001069</t>
  </si>
  <si>
    <t>00001071</t>
  </si>
  <si>
    <t>Dean, Special Programs &amp; Grant</t>
  </si>
  <si>
    <t>00001091</t>
  </si>
  <si>
    <t>00001094</t>
  </si>
  <si>
    <t>Distance Ed. Coord/BCC</t>
  </si>
  <si>
    <t>00001124</t>
  </si>
  <si>
    <t>00001204</t>
  </si>
  <si>
    <t>Staff Asst/Academic Affairs</t>
  </si>
  <si>
    <t>00001214</t>
  </si>
  <si>
    <t>Dean of Enrollment Services</t>
  </si>
  <si>
    <t>00001229</t>
  </si>
  <si>
    <t>Psychology Instructor</t>
  </si>
  <si>
    <t>00001281</t>
  </si>
  <si>
    <t>DISTRICT SENIOR ACCOUNTANT</t>
  </si>
  <si>
    <t>00001325</t>
  </si>
  <si>
    <t>AVC Workforce Dev &amp; Con Ed</t>
  </si>
  <si>
    <t>00001332</t>
  </si>
  <si>
    <t>Project Manager, M &amp; O</t>
  </si>
  <si>
    <t>00001355</t>
  </si>
  <si>
    <t>Mental Health Specialist</t>
  </si>
  <si>
    <t>00001357</t>
  </si>
  <si>
    <t>Sr Employ Relatn Analyst II (C</t>
  </si>
  <si>
    <t>00001359</t>
  </si>
  <si>
    <t>00001365</t>
  </si>
  <si>
    <t>00001442</t>
  </si>
  <si>
    <t>College Dir of Financial Aid</t>
  </si>
  <si>
    <t>00001450</t>
  </si>
  <si>
    <t>00001451</t>
  </si>
  <si>
    <t>Web Content Developer</t>
  </si>
  <si>
    <t>00001458</t>
  </si>
  <si>
    <t>Principal Financial Analyst</t>
  </si>
  <si>
    <t>00001459</t>
  </si>
  <si>
    <t>TBD</t>
  </si>
  <si>
    <t xml:space="preserve">A/P Supervisor </t>
  </si>
  <si>
    <t>Dean of Student Equity and Enrollment</t>
  </si>
  <si>
    <t>Director of Academic Affairs</t>
  </si>
  <si>
    <t>Grants Manager</t>
  </si>
  <si>
    <t>Human Resources Supervisor</t>
  </si>
  <si>
    <t>Web Architect</t>
  </si>
  <si>
    <t>Staff Assistant Finance Dept</t>
  </si>
  <si>
    <t>FTE</t>
  </si>
  <si>
    <t>Division</t>
  </si>
  <si>
    <t>Classification (F, CLP, ADM)</t>
  </si>
  <si>
    <t>Sal/Ben (12 Mo Budget)</t>
  </si>
  <si>
    <t>Current Status</t>
  </si>
  <si>
    <t>Prioritization</t>
  </si>
  <si>
    <t>Est. duration of vacancy (months)</t>
  </si>
  <si>
    <t>Prorated Sal/Bene Savings</t>
  </si>
  <si>
    <t>Est. offsetting expenses</t>
  </si>
  <si>
    <t>Descr. Of Offsetting Exp.</t>
  </si>
  <si>
    <t>Est. Net Sal/Bene Savings</t>
  </si>
  <si>
    <t>Dir of Bus &amp; Admin Svcs/VPAS</t>
  </si>
  <si>
    <t>AS</t>
  </si>
  <si>
    <t>ADM</t>
  </si>
  <si>
    <t>Recruitment in process</t>
  </si>
  <si>
    <t>CLP</t>
  </si>
  <si>
    <t>Out of class pay to cover the vacancy while recruitment in process</t>
  </si>
  <si>
    <t>On hold pending hire of VPAS</t>
  </si>
  <si>
    <t>SS</t>
  </si>
  <si>
    <t>RTA to be submitted</t>
  </si>
  <si>
    <t>PO</t>
  </si>
  <si>
    <t>Instr</t>
  </si>
  <si>
    <t>F</t>
  </si>
  <si>
    <t>Recruitment paused</t>
  </si>
  <si>
    <t>PT faculty to teach courses</t>
  </si>
  <si>
    <t>Notes:</t>
  </si>
  <si>
    <t>Prioritization - (1) Mission Critical; (2) Important-not critical; (3) needed-less important to core mission; (4) Low</t>
  </si>
  <si>
    <t>Classinfication: Classified Professional (CLP); Faculty (F), Administrator (ADM)</t>
  </si>
  <si>
    <t>PCCD Deficit Reduction Strategies &amp; Projections</t>
  </si>
  <si>
    <t>Revenues Strategies</t>
  </si>
  <si>
    <t>Feasibility (H-M-L)</t>
  </si>
  <si>
    <t>DO/DSS Est. Amt.</t>
  </si>
  <si>
    <t>BCC Est. Amt.</t>
  </si>
  <si>
    <t>CoA Est. Amt.</t>
  </si>
  <si>
    <t>Laney Est. Amt.</t>
  </si>
  <si>
    <t>Merritt Est. Amt.</t>
  </si>
  <si>
    <t>Implement auto award of degrees</t>
  </si>
  <si>
    <t>Correct issues of data integrity</t>
  </si>
  <si>
    <t>Analyze &amp; Increase sales/services rates</t>
  </si>
  <si>
    <t>Increase grant awards</t>
  </si>
  <si>
    <t>Sell or lease property &amp; other assets</t>
  </si>
  <si>
    <t xml:space="preserve">Increase fundraising </t>
  </si>
  <si>
    <t>Increase course caps</t>
  </si>
  <si>
    <t>Establish an emergency reserve holding account</t>
  </si>
  <si>
    <t>One-time Expense Reduction Strategies</t>
  </si>
  <si>
    <t>Delay filling some vacant positions</t>
  </si>
  <si>
    <t>Furloughs</t>
  </si>
  <si>
    <t>Voluntary FTE reduction</t>
  </si>
  <si>
    <t>Shift expenses to non GF resources</t>
  </si>
  <si>
    <t>Renegoiate/consolidate Service Contracts</t>
  </si>
  <si>
    <t>Renegotiate annual compensation increases</t>
  </si>
  <si>
    <t>Reduce spend on operating materials/supplies</t>
  </si>
  <si>
    <t>Reduce faculty release time &amp; stipends</t>
  </si>
  <si>
    <t>Step &amp; Column deferral</t>
  </si>
  <si>
    <t>Limit non-essential travel</t>
  </si>
  <si>
    <t>Ongoing Expense Reduction Strategies</t>
  </si>
  <si>
    <t>Position elimination via reorganization</t>
  </si>
  <si>
    <t>Eliminate vacant positions strategically</t>
  </si>
  <si>
    <t xml:space="preserve">Reduce the BOT required reserve </t>
  </si>
  <si>
    <t>Early retirement incentive program</t>
  </si>
  <si>
    <t>Restructure long term debt</t>
  </si>
  <si>
    <t>Allow Colleges to retain carryforward balances</t>
  </si>
  <si>
    <t>Fiscal Year1</t>
  </si>
  <si>
    <t>Fiscal Year2</t>
  </si>
  <si>
    <t>Fiscal Year3</t>
  </si>
  <si>
    <t>Fiscal Year4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</si>
</sst>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pivotButton="1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Fill="1" applyBorder="1"/>
    <xf numFmtId="38" fontId="0" fillId="0" borderId="0" xfId="0" applyNumberFormat="1" applyAlignment="1">
      <alignment wrapText="1"/>
    </xf>
    <xf numFmtId="0" fontId="1" fillId="0" borderId="0" xfId="0" applyFont="1" applyBorder="1"/>
    <xf numFmtId="38" fontId="0" fillId="0" borderId="0" xfId="0" applyNumberFormat="1" applyBorder="1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">
    <dxf>
      <alignment horizontal="center" readingOrder="0"/>
    </dxf>
    <dxf>
      <alignment horizontal="center" readingOrder="0"/>
    </dxf>
    <dxf>
      <numFmt numFmtId="6" formatCode="#,##0_);[Red]\(#,##0\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u Nguyen" refreshedDate="44288.655752199076" createdVersion="6" refreshedVersion="6" minRefreshableVersion="3" recordCount="122" xr:uid="{00000000-000A-0000-FFFF-FFFF26000000}">
  <cacheSource type="worksheet">
    <worksheetSource ref="A3:BB130" sheet="COA"/>
  </cacheSource>
  <cacheFields count="49">
    <cacheField name="Year" numFmtId="1">
      <sharedItems containsSemiMixedTypes="0" containsString="0" containsNumber="1" containsInteger="1" minValue="2022" maxValue="2022"/>
    </cacheField>
    <cacheField name="Location" numFmtId="0">
      <sharedItems count="5">
        <s v="1"/>
        <s v="2"/>
        <s v="5"/>
        <s v="6"/>
        <s v="8"/>
      </sharedItems>
    </cacheField>
    <cacheField name="Dept ID" numFmtId="0">
      <sharedItems/>
    </cacheField>
    <cacheField name="Position" numFmtId="0">
      <sharedItems count="107">
        <s v="00000105"/>
        <s v="00000120"/>
        <s v="00000133"/>
        <s v="00000135"/>
        <s v="00000168"/>
        <s v="00000169"/>
        <s v="00000177"/>
        <s v="00000179"/>
        <s v="00000189"/>
        <s v="00000198"/>
        <s v="00000206"/>
        <s v="00000208"/>
        <s v="00000211"/>
        <s v="00000212"/>
        <s v="00000220"/>
        <s v="00000221"/>
        <s v="00000223"/>
        <s v="00000235"/>
        <s v="00000253"/>
        <s v="00000264"/>
        <s v="00000270"/>
        <s v="00000271"/>
        <s v="00000275"/>
        <s v="00000293"/>
        <s v="00000296"/>
        <s v="00000312"/>
        <s v="00000341"/>
        <s v="00000342"/>
        <s v="00000350"/>
        <s v="00000391"/>
        <s v="00000414"/>
        <s v="00000429"/>
        <s v="00000442"/>
        <s v="00000446"/>
        <s v="00000450"/>
        <s v="00000457"/>
        <s v="00000462"/>
        <s v="00000463"/>
        <s v="00000541"/>
        <s v="00000551"/>
        <s v="00000558"/>
        <s v="00000572"/>
        <s v="00000592"/>
        <s v="00000598"/>
        <s v="00000607"/>
        <s v="00000618"/>
        <s v="00000621"/>
        <s v="00000630"/>
        <s v="00000647"/>
        <s v="00000648"/>
        <s v="00000654"/>
        <s v="00000655"/>
        <s v="00000670"/>
        <s v="00000711"/>
        <s v="00000715"/>
        <s v="00000719"/>
        <s v="00000724"/>
        <s v="00000725"/>
        <s v="00000726"/>
        <s v="00000764"/>
        <s v="00000767"/>
        <s v="00000783"/>
        <s v="00000786"/>
        <s v="00000810"/>
        <s v="00000814"/>
        <s v="00000816"/>
        <s v="00000817"/>
        <s v="00000821"/>
        <s v="00000845"/>
        <s v="00000855"/>
        <s v="00000860"/>
        <s v="00000868"/>
        <s v="00000869"/>
        <s v="00000885"/>
        <s v="00000891"/>
        <s v="00000913"/>
        <s v="00000952"/>
        <s v="00000954"/>
        <s v="00000989"/>
        <s v="00001002"/>
        <s v="00001010"/>
        <s v="00001019"/>
        <s v="00001020"/>
        <s v="00001030"/>
        <s v="00001058"/>
        <s v="00001067"/>
        <s v="00001069"/>
        <s v="00001071"/>
        <s v="00001091"/>
        <s v="00001094"/>
        <s v="00001124"/>
        <s v="00001204"/>
        <s v="00001214"/>
        <s v="00001229"/>
        <s v="00001281"/>
        <s v="00001325"/>
        <s v="00001332"/>
        <s v="00001355"/>
        <s v="00001357"/>
        <s v="00001359"/>
        <s v="00001365"/>
        <s v="00001442"/>
        <s v="00001450"/>
        <s v="00001451"/>
        <s v="00001458"/>
        <s v="00001459"/>
        <s v="TBD"/>
      </sharedItems>
    </cacheField>
    <cacheField name="Descr" numFmtId="0">
      <sharedItems count="67">
        <s v="Faculty Release/Negotiator"/>
        <s v="Student Trustee"/>
        <s v="Dir of Network Services"/>
        <s v="Director of Enterprise Svcs"/>
        <s v="Vice Chancellor Student Affair"/>
        <s v="International Student Support"/>
        <s v="Sr Appl Software Prog/Analyst"/>
        <s v="Dir Of Employee Relations"/>
        <s v="Dir Of Human Resources"/>
        <s v="District Accounting Tech"/>
        <s v="Payroll Coordinator (C)"/>
        <s v="Facilities Project Coord"/>
        <s v="Vice Chanc For General Svcs"/>
        <s v="Dir of Facilities and Operatns"/>
        <s v="Chief Stationary Engineer"/>
        <s v="Asst Grounds Supervisor"/>
        <s v="Custodian"/>
        <s v="Asst Chief Stationary Engineer"/>
        <s v="Warehouse Worker-Driver (B)"/>
        <s v="Bursar"/>
        <s v="Sr Clerical Assistant"/>
        <s v="Dir of Bus &amp; Admin Svcs"/>
        <s v="Staff Asst/Stud Life &amp; Career"/>
        <s v="Sr Library Technician"/>
        <s v="Instructor"/>
        <s v="Coordinator/Biology &amp; Science"/>
        <s v="Admissions &amp; Records Specialis"/>
        <s v="Exec Asst/President's Office"/>
        <s v="Counselor"/>
        <s v="Sr. Staff Services Spec/CTE"/>
        <s v="Cosmetology Instructor"/>
        <s v="Staff Assistant/Instruction"/>
        <s v="Vice President of Admin Servic"/>
        <s v="Nurse"/>
        <s v="Staff Asst,Vice President's Of"/>
        <s v="Librarian"/>
        <s v="Science Lab Tech/Biological Sc"/>
        <s v="Librarian/Long-Term Substitute"/>
        <s v="Senior A &amp; R Specialist"/>
        <s v="Public Information Officer"/>
        <s v="Sr. Staff Services Specialist"/>
        <s v="Risk &amp; Safety Programs Manager"/>
        <s v="Librarian (Intra-Dist Xfer)"/>
        <s v="Exec Asst/General Services (C)"/>
        <s v="Distance Ed. Coordinator"/>
        <s v="Dir Energy &amp; Environ Sustain"/>
        <s v="Dean, Special Programs &amp; Grant"/>
        <s v="Distance Ed. Coord/BCC"/>
        <s v="Staff Asst/Academic Affairs"/>
        <s v="Dean of Enrollment Services"/>
        <s v="Psychology Instructor"/>
        <s v="DISTRICT SENIOR ACCOUNTANT"/>
        <s v="AVC Workforce Dev &amp; Con Ed"/>
        <s v="Project Manager, M &amp; O"/>
        <s v="Mental Health Specialist"/>
        <s v="Sr Employ Relatn Analyst II (C"/>
        <s v="College Dir of Financial Aid"/>
        <s v="Web Content Developer"/>
        <s v="Principal Financial Analyst"/>
        <s v="Human Resources Supervisor"/>
        <s v="A/P Supervisor "/>
        <s v="Director of Academic Affairs"/>
        <s v="Grants Manager"/>
        <s v="Dean of Student Equity and Enrollment"/>
        <s v="Web Architect"/>
        <s v="Staff Assistant Finance Dept"/>
        <s v="Staff Assistant" u="1"/>
      </sharedItems>
    </cacheField>
    <cacheField name="FTE" numFmtId="43">
      <sharedItems containsSemiMixedTypes="0" containsString="0" containsNumber="1" minValue="0.1" maxValue="1.1000000000000001"/>
    </cacheField>
    <cacheField name="Empl Effective FTE" numFmtId="43">
      <sharedItems containsSemiMixedTypes="0" containsString="0" containsNumber="1" minValue="0.05" maxValue="1.1000000000000001"/>
    </cacheField>
    <cacheField name="Union Code" numFmtId="0">
      <sharedItems containsBlank="1"/>
    </cacheField>
    <cacheField name="Combo Code" numFmtId="0">
      <sharedItems/>
    </cacheField>
    <cacheField name="Distrb %" numFmtId="43">
      <sharedItems containsSemiMixedTypes="0" containsString="0" containsNumber="1" minValue="5" maxValue="100"/>
    </cacheField>
    <cacheField name="ID" numFmtId="0">
      <sharedItems/>
    </cacheField>
    <cacheField name="Name" numFmtId="0">
      <sharedItems/>
    </cacheField>
    <cacheField name="Sal Plan" numFmtId="0">
      <sharedItems/>
    </cacheField>
    <cacheField name="Grade" numFmtId="0">
      <sharedItems/>
    </cacheField>
    <cacheField name="Step" numFmtId="0">
      <sharedItems containsSemiMixedTypes="0" containsString="0" containsNumber="1" containsInteger="1" minValue="1" maxValue="10"/>
    </cacheField>
    <cacheField name="Location2" numFmtId="0">
      <sharedItems/>
    </cacheField>
    <cacheField name="Fund" numFmtId="0">
      <sharedItems/>
    </cacheField>
    <cacheField name="Dept ID2" numFmtId="0">
      <sharedItems/>
    </cacheField>
    <cacheField name="Object Code" numFmtId="0">
      <sharedItems/>
    </cacheField>
    <cacheField name="Program" numFmtId="0">
      <sharedItems/>
    </cacheField>
    <cacheField name="ActivitySuffix" numFmtId="0">
      <sharedItems/>
    </cacheField>
    <cacheField name="Project" numFmtId="0">
      <sharedItems/>
    </cacheField>
    <cacheField name="Acct LIne" numFmtId="0">
      <sharedItems/>
    </cacheField>
    <cacheField name="Salary Earnings" numFmtId="164">
      <sharedItems containsSemiMixedTypes="0" containsString="0" containsNumber="1" minValue="1500" maxValue="195988"/>
    </cacheField>
    <cacheField name="Other Earnings" numFmtId="164">
      <sharedItems containsSemiMixedTypes="0" containsString="0" containsNumber="1" containsInteger="1" minValue="0" maxValue="4800"/>
    </cacheField>
    <cacheField name="Total Earnings" numFmtId="164">
      <sharedItems containsSemiMixedTypes="0" containsString="0" containsNumber="1" minValue="1500" maxValue="200788"/>
    </cacheField>
    <cacheField name="STRS/PERS" numFmtId="0">
      <sharedItems containsBlank="1"/>
    </cacheField>
    <cacheField name="Certificated" numFmtId="0">
      <sharedItems containsBlank="1"/>
    </cacheField>
    <cacheField name="FICA Status" numFmtId="0">
      <sharedItems/>
    </cacheField>
    <cacheField name="Medical" numFmtId="164">
      <sharedItems containsString="0" containsBlank="1" containsNumber="1" containsInteger="1" minValue="0" maxValue="25957"/>
    </cacheField>
    <cacheField name="Dental" numFmtId="164">
      <sharedItems containsString="0" containsBlank="1" containsNumber="1" containsInteger="1" minValue="0" maxValue="2019"/>
    </cacheField>
    <cacheField name="Life Ins" numFmtId="164">
      <sharedItems containsString="0" containsBlank="1" containsNumber="1" containsInteger="1" minValue="0" maxValue="276"/>
    </cacheField>
    <cacheField name="STRS" numFmtId="164">
      <sharedItems containsString="0" containsBlank="1" containsNumber="1" containsInteger="1" minValue="0" maxValue="31966"/>
    </cacheField>
    <cacheField name="WC" numFmtId="164">
      <sharedItems containsString="0" containsBlank="1" containsNumber="1" containsInteger="1" minValue="0" maxValue="3414"/>
    </cacheField>
    <cacheField name="OPEB" numFmtId="164">
      <sharedItems containsString="0" containsBlank="1" containsNumber="1" containsInteger="1" minValue="0" maxValue="15060"/>
    </cacheField>
    <cacheField name="FICA" numFmtId="164">
      <sharedItems containsString="0" containsBlank="1" containsNumber="1" containsInteger="1" minValue="0" maxValue="12449"/>
    </cacheField>
    <cacheField name="MED" numFmtId="164">
      <sharedItems containsString="0" containsBlank="1" containsNumber="1" containsInteger="1" minValue="0" maxValue="2912"/>
    </cacheField>
    <cacheField name="SUI" numFmtId="164">
      <sharedItems containsString="0" containsBlank="1" containsNumber="1" containsInteger="1" minValue="0" maxValue="141"/>
    </cacheField>
    <cacheField name="Medical2" numFmtId="164">
      <sharedItems containsString="0" containsBlank="1" containsNumber="1" containsInteger="1" minValue="0" maxValue="25957"/>
    </cacheField>
    <cacheField name="Dental2" numFmtId="164">
      <sharedItems containsString="0" containsBlank="1" containsNumber="1" containsInteger="1" minValue="0" maxValue="2019"/>
    </cacheField>
    <cacheField name="Life Ins2" numFmtId="164">
      <sharedItems containsString="0" containsBlank="1" containsNumber="1" containsInteger="1" minValue="0" maxValue="276"/>
    </cacheField>
    <cacheField name="PERS" numFmtId="164">
      <sharedItems containsString="0" containsBlank="1" containsNumber="1" containsInteger="1" minValue="0" maxValue="46182"/>
    </cacheField>
    <cacheField name="WC2" numFmtId="164">
      <sharedItems containsString="0" containsBlank="1" containsNumber="1" containsInteger="1" minValue="0" maxValue="3414"/>
    </cacheField>
    <cacheField name="OPEB2" numFmtId="164">
      <sharedItems containsString="0" containsBlank="1" containsNumber="1" containsInteger="1" minValue="0" maxValue="15060"/>
    </cacheField>
    <cacheField name="FICA2" numFmtId="164">
      <sharedItems containsString="0" containsBlank="1" containsNumber="1" containsInteger="1" minValue="0" maxValue="12449"/>
    </cacheField>
    <cacheField name="MED2" numFmtId="164">
      <sharedItems containsString="0" containsBlank="1" containsNumber="1" containsInteger="1" minValue="0" maxValue="2912"/>
    </cacheField>
    <cacheField name="SUI2" numFmtId="164">
      <sharedItems containsString="0" containsBlank="1" containsNumber="1" containsInteger="1" minValue="0" maxValue="141"/>
    </cacheField>
    <cacheField name="Total Benefits, Taxes" numFmtId="164">
      <sharedItems containsSemiMixedTypes="0" containsString="0" containsNumber="1" containsInteger="1" minValue="0" maxValue="107325"/>
    </cacheField>
    <cacheField name="Grand Total" numFmtId="164">
      <sharedItems containsSemiMixedTypes="0" containsString="0" containsNumber="1" minValue="1500" maxValue="3081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n v="2022"/>
    <x v="0"/>
    <s v="112"/>
    <x v="0"/>
    <x v="0"/>
    <n v="0.1"/>
    <n v="0.1"/>
    <s v="PFT"/>
    <s v="101121-12051601900-000000"/>
    <n v="100"/>
    <s v="99999999"/>
    <s v="Vacant"/>
    <s v="PFTF"/>
    <s v="005"/>
    <n v="10"/>
    <s v="1"/>
    <s v="01"/>
    <s v="121"/>
    <s v="1205"/>
    <s v="1"/>
    <s v="601900"/>
    <s v="0000"/>
    <s v="00"/>
    <n v="7784"/>
    <n v="0"/>
    <n v="7784"/>
    <s v="STRS"/>
    <s v="Y"/>
    <s v="Subject"/>
    <n v="2596"/>
    <n v="202"/>
    <n v="28"/>
    <n v="1240"/>
    <n v="133"/>
    <n v="584"/>
    <n v="483"/>
    <n v="113"/>
    <n v="6"/>
    <n v="0"/>
    <n v="0"/>
    <n v="0"/>
    <n v="0"/>
    <n v="0"/>
    <n v="0"/>
    <n v="0"/>
    <n v="0"/>
    <n v="0"/>
    <n v="5385"/>
    <n v="13169"/>
  </r>
  <r>
    <n v="2022"/>
    <x v="0"/>
    <s v="113"/>
    <x v="1"/>
    <x v="1"/>
    <n v="0.5"/>
    <n v="0.5"/>
    <m/>
    <s v="101113-23511660600-000000"/>
    <n v="100"/>
    <s v="99999999"/>
    <s v="Vacant"/>
    <s v="STDT"/>
    <s v="001"/>
    <n v="1"/>
    <s v="1"/>
    <s v="01"/>
    <s v="113"/>
    <s v="2351"/>
    <s v="1"/>
    <s v="660600"/>
    <s v="0000"/>
    <s v="00"/>
    <n v="1500"/>
    <n v="0"/>
    <n v="1500"/>
    <m/>
    <m/>
    <s v="Subject"/>
    <m/>
    <m/>
    <m/>
    <m/>
    <m/>
    <m/>
    <m/>
    <m/>
    <m/>
    <m/>
    <m/>
    <m/>
    <m/>
    <m/>
    <m/>
    <m/>
    <m/>
    <m/>
    <n v="0"/>
    <n v="1500"/>
  </r>
  <r>
    <n v="2022"/>
    <x v="0"/>
    <s v="115"/>
    <x v="2"/>
    <x v="2"/>
    <n v="1"/>
    <n v="1"/>
    <s v="ADM"/>
    <s v="101115-21011678000-000000"/>
    <n v="100"/>
    <s v="99999999"/>
    <s v="Vacant"/>
    <s v="MGMT"/>
    <s v="003"/>
    <n v="3"/>
    <s v="1"/>
    <s v="01"/>
    <s v="115"/>
    <s v="2101"/>
    <s v="1"/>
    <s v="678000"/>
    <s v="0000"/>
    <s v="00"/>
    <n v="138345"/>
    <n v="3600"/>
    <n v="141945"/>
    <s v="PERS"/>
    <s v="N"/>
    <s v="Subject"/>
    <n v="0"/>
    <n v="0"/>
    <n v="0"/>
    <n v="0"/>
    <n v="0"/>
    <n v="0"/>
    <n v="0"/>
    <n v="0"/>
    <n v="0"/>
    <n v="25957"/>
    <n v="934"/>
    <n v="276"/>
    <n v="32648"/>
    <n v="2414"/>
    <n v="10646"/>
    <n v="8801"/>
    <n v="2059"/>
    <n v="100"/>
    <n v="83835"/>
    <n v="225780"/>
  </r>
  <r>
    <n v="2022"/>
    <x v="0"/>
    <s v="115"/>
    <x v="3"/>
    <x v="3"/>
    <n v="1"/>
    <n v="1"/>
    <s v="ADM"/>
    <s v="101115-21011678000-000000"/>
    <n v="100"/>
    <s v="99999999"/>
    <s v="Vacant"/>
    <s v="MGMT"/>
    <s v="003"/>
    <n v="3"/>
    <s v="1"/>
    <s v="01"/>
    <s v="115"/>
    <s v="2101"/>
    <s v="1"/>
    <s v="678000"/>
    <s v="0000"/>
    <s v="00"/>
    <n v="138345"/>
    <n v="3600"/>
    <n v="141945"/>
    <s v="PERS"/>
    <s v="N"/>
    <s v="Subject"/>
    <n v="0"/>
    <n v="0"/>
    <n v="0"/>
    <n v="0"/>
    <n v="0"/>
    <n v="0"/>
    <n v="0"/>
    <n v="0"/>
    <n v="0"/>
    <n v="25957"/>
    <n v="934"/>
    <n v="276"/>
    <n v="32648"/>
    <n v="2414"/>
    <n v="10646"/>
    <n v="8801"/>
    <n v="2059"/>
    <n v="100"/>
    <n v="83835"/>
    <n v="225780"/>
  </r>
  <r>
    <n v="2022"/>
    <x v="0"/>
    <s v="112"/>
    <x v="4"/>
    <x v="4"/>
    <n v="1"/>
    <n v="1"/>
    <s v="ADM"/>
    <s v="101112-12011620100-000000"/>
    <n v="100"/>
    <s v="99999999"/>
    <s v="Vacant"/>
    <s v="EXEC"/>
    <s v="001"/>
    <n v="3"/>
    <s v="1"/>
    <s v="01"/>
    <s v="112"/>
    <s v="1201"/>
    <s v="1"/>
    <s v="620100"/>
    <s v="0000"/>
    <s v="00"/>
    <n v="195988"/>
    <n v="4800"/>
    <n v="200788"/>
    <s v="STRS"/>
    <s v="Y"/>
    <s v="Subject"/>
    <n v="25957"/>
    <n v="934"/>
    <n v="276"/>
    <n v="31966"/>
    <n v="3414"/>
    <n v="15060"/>
    <n v="12449"/>
    <n v="2912"/>
    <n v="141"/>
    <n v="0"/>
    <n v="0"/>
    <n v="0"/>
    <n v="0"/>
    <n v="0"/>
    <n v="0"/>
    <n v="0"/>
    <n v="0"/>
    <n v="0"/>
    <n v="93109"/>
    <n v="293897"/>
  </r>
  <r>
    <n v="2022"/>
    <x v="0"/>
    <s v="125"/>
    <x v="5"/>
    <x v="5"/>
    <n v="1"/>
    <n v="1"/>
    <s v="SEI"/>
    <s v="101125-21021649400-000000"/>
    <n v="100"/>
    <s v="99999999"/>
    <s v="Vacant"/>
    <s v="L790"/>
    <s v="082"/>
    <n v="3"/>
    <s v="1"/>
    <s v="01"/>
    <s v="125"/>
    <s v="2102"/>
    <s v="1"/>
    <s v="649400"/>
    <s v="0000"/>
    <s v="00"/>
    <n v="61820"/>
    <n v="0"/>
    <n v="61820"/>
    <s v="PERS"/>
    <s v="N"/>
    <s v="Subject"/>
    <n v="0"/>
    <n v="0"/>
    <n v="0"/>
    <n v="0"/>
    <n v="0"/>
    <n v="0"/>
    <n v="0"/>
    <n v="0"/>
    <n v="0"/>
    <n v="25324"/>
    <n v="2019"/>
    <n v="258"/>
    <n v="14219"/>
    <n v="1051"/>
    <n v="4637"/>
    <n v="3833"/>
    <n v="897"/>
    <n v="44"/>
    <n v="52282"/>
    <n v="114102"/>
  </r>
  <r>
    <n v="2022"/>
    <x v="0"/>
    <s v="126"/>
    <x v="6"/>
    <x v="6"/>
    <n v="1"/>
    <n v="1"/>
    <s v="SEI"/>
    <s v="101126-21021660500-000000"/>
    <n v="100"/>
    <s v="99999999"/>
    <s v="Vacant"/>
    <s v="L790"/>
    <s v="123"/>
    <n v="3"/>
    <s v="1"/>
    <s v="01"/>
    <s v="126"/>
    <s v="2102"/>
    <s v="1"/>
    <s v="660500"/>
    <s v="0000"/>
    <s v="00"/>
    <n v="114453"/>
    <n v="0"/>
    <n v="114453"/>
    <s v="PERS"/>
    <s v="N"/>
    <s v="Subject"/>
    <n v="0"/>
    <n v="0"/>
    <n v="0"/>
    <n v="0"/>
    <n v="0"/>
    <n v="0"/>
    <n v="0"/>
    <n v="0"/>
    <n v="0"/>
    <n v="25324"/>
    <n v="2019"/>
    <n v="276"/>
    <n v="26325"/>
    <n v="1946"/>
    <n v="8584"/>
    <n v="7097"/>
    <n v="1660"/>
    <n v="81"/>
    <n v="73312"/>
    <n v="187765"/>
  </r>
  <r>
    <n v="2022"/>
    <x v="0"/>
    <s v="133"/>
    <x v="7"/>
    <x v="7"/>
    <n v="1"/>
    <n v="1"/>
    <s v="ADM"/>
    <s v="101133-21011673300-000000"/>
    <n v="100"/>
    <s v="99999999"/>
    <s v="Vacant"/>
    <s v="MGMT"/>
    <s v="003"/>
    <n v="3"/>
    <s v="1"/>
    <s v="01"/>
    <s v="133"/>
    <s v="2101"/>
    <s v="1"/>
    <s v="673300"/>
    <s v="0000"/>
    <s v="00"/>
    <n v="138345"/>
    <n v="3600"/>
    <n v="141945"/>
    <s v="PERS"/>
    <s v="N"/>
    <s v="Subject"/>
    <n v="0"/>
    <n v="0"/>
    <n v="0"/>
    <n v="0"/>
    <n v="0"/>
    <n v="0"/>
    <n v="0"/>
    <n v="0"/>
    <n v="0"/>
    <n v="25957"/>
    <n v="934"/>
    <n v="276"/>
    <n v="32648"/>
    <n v="2414"/>
    <n v="10646"/>
    <n v="8801"/>
    <n v="2059"/>
    <n v="100"/>
    <n v="83835"/>
    <n v="225780"/>
  </r>
  <r>
    <n v="2022"/>
    <x v="0"/>
    <s v="135"/>
    <x v="8"/>
    <x v="8"/>
    <n v="1"/>
    <n v="1"/>
    <s v="ADM"/>
    <s v="101135-21011673000-000000"/>
    <n v="100"/>
    <s v="99999999"/>
    <s v="Vacant"/>
    <s v="MGMT"/>
    <s v="003"/>
    <n v="3"/>
    <s v="1"/>
    <s v="01"/>
    <s v="135"/>
    <s v="2101"/>
    <s v="1"/>
    <s v="673000"/>
    <s v="0000"/>
    <s v="00"/>
    <n v="138345"/>
    <n v="3600"/>
    <n v="141945"/>
    <s v="PERS"/>
    <s v="N"/>
    <s v="Subject"/>
    <n v="0"/>
    <n v="0"/>
    <n v="0"/>
    <n v="0"/>
    <n v="0"/>
    <n v="0"/>
    <n v="0"/>
    <n v="0"/>
    <n v="0"/>
    <n v="25957"/>
    <n v="934"/>
    <n v="276"/>
    <n v="32648"/>
    <n v="2414"/>
    <n v="10646"/>
    <n v="8801"/>
    <n v="2059"/>
    <n v="100"/>
    <n v="83835"/>
    <n v="225780"/>
  </r>
  <r>
    <n v="2022"/>
    <x v="0"/>
    <s v="141"/>
    <x v="9"/>
    <x v="9"/>
    <n v="1"/>
    <n v="1"/>
    <s v="SEI"/>
    <s v="101141-21021672000-000000"/>
    <n v="100"/>
    <s v="99999999"/>
    <s v="Vacant"/>
    <s v="L790"/>
    <s v="073"/>
    <n v="3"/>
    <s v="1"/>
    <s v="01"/>
    <s v="141"/>
    <s v="2102"/>
    <s v="1"/>
    <s v="672000"/>
    <s v="0000"/>
    <s v="00"/>
    <n v="55724"/>
    <n v="0"/>
    <n v="55724"/>
    <s v="PERS"/>
    <s v="N"/>
    <s v="Subject"/>
    <n v="0"/>
    <n v="0"/>
    <n v="0"/>
    <n v="0"/>
    <n v="0"/>
    <n v="0"/>
    <n v="0"/>
    <n v="0"/>
    <n v="0"/>
    <n v="25324"/>
    <n v="2019"/>
    <n v="236"/>
    <n v="12817"/>
    <n v="948"/>
    <n v="4180"/>
    <n v="3455"/>
    <n v="808"/>
    <n v="40"/>
    <n v="49827"/>
    <n v="105551"/>
  </r>
  <r>
    <n v="2022"/>
    <x v="0"/>
    <s v="145"/>
    <x v="10"/>
    <x v="10"/>
    <n v="1"/>
    <n v="1"/>
    <s v="CON"/>
    <s v="101141-21021672000-000000"/>
    <n v="100"/>
    <s v="99999999"/>
    <s v="Vacant"/>
    <s v="CONF"/>
    <s v="030"/>
    <n v="3"/>
    <s v="1"/>
    <s v="01"/>
    <s v="141"/>
    <s v="2102"/>
    <s v="1"/>
    <s v="672000"/>
    <s v="0000"/>
    <s v="00"/>
    <n v="74186"/>
    <n v="0"/>
    <n v="74186"/>
    <s v="PERS"/>
    <s v="N"/>
    <s v="Subject"/>
    <n v="0"/>
    <n v="0"/>
    <n v="0"/>
    <n v="0"/>
    <n v="0"/>
    <n v="0"/>
    <n v="0"/>
    <n v="0"/>
    <n v="0"/>
    <n v="25324"/>
    <n v="2019"/>
    <n v="276"/>
    <n v="17063"/>
    <n v="1262"/>
    <n v="5564"/>
    <n v="4600"/>
    <n v="1076"/>
    <n v="52"/>
    <n v="57236"/>
    <n v="131422"/>
  </r>
  <r>
    <n v="2022"/>
    <x v="0"/>
    <s v="161"/>
    <x v="11"/>
    <x v="11"/>
    <n v="1"/>
    <n v="1"/>
    <s v="SEI"/>
    <s v="101163-21021659900-000000"/>
    <n v="100"/>
    <s v="99999999"/>
    <s v="Vacant"/>
    <s v="L790"/>
    <s v="105"/>
    <n v="3"/>
    <s v="1"/>
    <s v="01"/>
    <s v="163"/>
    <s v="2102"/>
    <s v="1"/>
    <s v="659900"/>
    <s v="0000"/>
    <s v="00"/>
    <n v="81672"/>
    <n v="0"/>
    <n v="81672"/>
    <s v="PERS"/>
    <s v="N"/>
    <s v="Subject"/>
    <n v="0"/>
    <n v="0"/>
    <n v="0"/>
    <n v="0"/>
    <n v="0"/>
    <n v="0"/>
    <n v="0"/>
    <n v="0"/>
    <n v="0"/>
    <n v="25324"/>
    <n v="2019"/>
    <n v="276"/>
    <n v="18785"/>
    <n v="1389"/>
    <n v="6126"/>
    <n v="5064"/>
    <n v="1185"/>
    <n v="58"/>
    <n v="60226"/>
    <n v="141898"/>
  </r>
  <r>
    <n v="2022"/>
    <x v="0"/>
    <s v="161"/>
    <x v="12"/>
    <x v="12"/>
    <n v="1"/>
    <n v="1"/>
    <s v="ADM"/>
    <s v="101161-21011660700-000000"/>
    <n v="100"/>
    <s v="99999999"/>
    <s v="Vacant"/>
    <s v="EXEC"/>
    <s v="001"/>
    <n v="3"/>
    <s v="1"/>
    <s v="01"/>
    <s v="161"/>
    <s v="2101"/>
    <s v="1"/>
    <s v="660700"/>
    <s v="0000"/>
    <s v="00"/>
    <n v="195988"/>
    <n v="4800"/>
    <n v="200788"/>
    <s v="PERS"/>
    <s v="N"/>
    <s v="Subject"/>
    <n v="0"/>
    <n v="0"/>
    <n v="0"/>
    <n v="0"/>
    <n v="0"/>
    <n v="0"/>
    <n v="0"/>
    <n v="0"/>
    <n v="0"/>
    <n v="25957"/>
    <n v="934"/>
    <n v="276"/>
    <n v="46182"/>
    <n v="3414"/>
    <n v="15060"/>
    <n v="12449"/>
    <n v="2912"/>
    <n v="141"/>
    <n v="107325"/>
    <n v="308113"/>
  </r>
  <r>
    <n v="2022"/>
    <x v="0"/>
    <s v="163"/>
    <x v="13"/>
    <x v="13"/>
    <n v="1"/>
    <n v="1"/>
    <s v="ADM"/>
    <s v="101163-21011659900-000000"/>
    <n v="100"/>
    <s v="99999999"/>
    <s v="Vacant"/>
    <s v="MGMT"/>
    <s v="003"/>
    <n v="3"/>
    <s v="1"/>
    <s v="01"/>
    <s v="163"/>
    <s v="2101"/>
    <s v="1"/>
    <s v="659900"/>
    <s v="0000"/>
    <s v="00"/>
    <n v="138345"/>
    <n v="3600"/>
    <n v="141945"/>
    <s v="PERS"/>
    <s v="N"/>
    <s v="Subject"/>
    <n v="0"/>
    <n v="0"/>
    <n v="0"/>
    <n v="0"/>
    <n v="0"/>
    <n v="0"/>
    <n v="0"/>
    <n v="0"/>
    <n v="0"/>
    <n v="25957"/>
    <n v="934"/>
    <n v="276"/>
    <n v="32648"/>
    <n v="2414"/>
    <n v="10646"/>
    <n v="8801"/>
    <n v="2059"/>
    <n v="100"/>
    <n v="83835"/>
    <n v="225780"/>
  </r>
  <r>
    <n v="2022"/>
    <x v="0"/>
    <s v="163"/>
    <x v="14"/>
    <x v="14"/>
    <n v="1"/>
    <n v="1"/>
    <s v="L39"/>
    <s v="101163-21021651000-000000"/>
    <n v="100"/>
    <s v="99999999"/>
    <s v="Vacant"/>
    <s v="L39"/>
    <s v="063"/>
    <n v="3"/>
    <s v="1"/>
    <s v="01"/>
    <s v="163"/>
    <s v="2102"/>
    <s v="1"/>
    <s v="651000"/>
    <s v="0000"/>
    <s v="00"/>
    <n v="85957"/>
    <n v="0"/>
    <n v="85957"/>
    <s v="PERS"/>
    <s v="N"/>
    <s v="Subject"/>
    <n v="0"/>
    <n v="0"/>
    <n v="0"/>
    <n v="0"/>
    <n v="0"/>
    <n v="0"/>
    <n v="0"/>
    <n v="0"/>
    <n v="0"/>
    <n v="25324"/>
    <n v="2019"/>
    <n v="276"/>
    <n v="19771"/>
    <n v="1462"/>
    <n v="6447"/>
    <n v="5330"/>
    <n v="1247"/>
    <n v="61"/>
    <n v="61937"/>
    <n v="147894"/>
  </r>
  <r>
    <n v="2022"/>
    <x v="0"/>
    <s v="163"/>
    <x v="15"/>
    <x v="15"/>
    <n v="1"/>
    <n v="1"/>
    <s v="L39"/>
    <s v="101163-21021655000-000000"/>
    <n v="100"/>
    <s v="99999999"/>
    <s v="Vacant"/>
    <s v="L39"/>
    <s v="045"/>
    <n v="3"/>
    <s v="1"/>
    <s v="01"/>
    <s v="163"/>
    <s v="2102"/>
    <s v="1"/>
    <s v="655000"/>
    <s v="0000"/>
    <s v="00"/>
    <n v="55777"/>
    <n v="0"/>
    <n v="55777"/>
    <s v="PERS"/>
    <s v="N"/>
    <s v="Subject"/>
    <n v="0"/>
    <n v="0"/>
    <n v="0"/>
    <n v="0"/>
    <n v="0"/>
    <n v="0"/>
    <n v="0"/>
    <n v="0"/>
    <n v="0"/>
    <n v="25324"/>
    <n v="2019"/>
    <n v="236"/>
    <n v="12829"/>
    <n v="949"/>
    <n v="4184"/>
    <n v="3459"/>
    <n v="809"/>
    <n v="40"/>
    <n v="49849"/>
    <n v="105626"/>
  </r>
  <r>
    <n v="2022"/>
    <x v="0"/>
    <s v="163"/>
    <x v="16"/>
    <x v="16"/>
    <n v="1"/>
    <n v="1"/>
    <s v="L39"/>
    <s v="101163-21021653000-000000"/>
    <n v="100"/>
    <s v="99999999"/>
    <s v="Vacant"/>
    <s v="L39"/>
    <s v="032"/>
    <n v="3"/>
    <s v="1"/>
    <s v="01"/>
    <s v="163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0"/>
    <s v="163"/>
    <x v="17"/>
    <x v="17"/>
    <n v="1"/>
    <n v="1"/>
    <s v="L39"/>
    <s v="101163-21021651000-000000"/>
    <n v="100"/>
    <s v="99999999"/>
    <s v="Vacant"/>
    <s v="L39"/>
    <s v="057"/>
    <n v="3"/>
    <s v="1"/>
    <s v="01"/>
    <s v="163"/>
    <s v="2102"/>
    <s v="1"/>
    <s v="651000"/>
    <s v="0000"/>
    <s v="00"/>
    <n v="74490"/>
    <n v="0"/>
    <n v="74490"/>
    <s v="PERS"/>
    <s v="N"/>
    <s v="Subject"/>
    <n v="0"/>
    <n v="0"/>
    <n v="0"/>
    <n v="0"/>
    <n v="0"/>
    <n v="0"/>
    <n v="0"/>
    <n v="0"/>
    <n v="0"/>
    <n v="25324"/>
    <n v="2019"/>
    <n v="276"/>
    <n v="17133"/>
    <n v="1267"/>
    <n v="5587"/>
    <n v="4619"/>
    <n v="1081"/>
    <n v="53"/>
    <n v="57359"/>
    <n v="131849"/>
  </r>
  <r>
    <n v="2022"/>
    <x v="0"/>
    <s v="165"/>
    <x v="18"/>
    <x v="18"/>
    <n v="1"/>
    <n v="1"/>
    <s v="L39"/>
    <s v="101165-21021677300-000000"/>
    <n v="100"/>
    <s v="99999999"/>
    <s v="Vacant"/>
    <s v="L39"/>
    <s v="039"/>
    <n v="3"/>
    <s v="1"/>
    <s v="01"/>
    <s v="165"/>
    <s v="2102"/>
    <s v="1"/>
    <s v="677300"/>
    <s v="0000"/>
    <s v="00"/>
    <n v="48170"/>
    <n v="0"/>
    <n v="48170"/>
    <s v="PERS"/>
    <s v="N"/>
    <s v="Subject"/>
    <n v="0"/>
    <n v="0"/>
    <n v="0"/>
    <n v="0"/>
    <n v="0"/>
    <n v="0"/>
    <n v="0"/>
    <n v="0"/>
    <n v="0"/>
    <n v="25324"/>
    <n v="2019"/>
    <n v="207"/>
    <n v="11080"/>
    <n v="819"/>
    <n v="3613"/>
    <n v="2987"/>
    <n v="699"/>
    <n v="34"/>
    <n v="46782"/>
    <n v="94952"/>
  </r>
  <r>
    <n v="2022"/>
    <x v="1"/>
    <s v="231"/>
    <x v="19"/>
    <x v="19"/>
    <n v="1"/>
    <n v="1"/>
    <s v="SEI"/>
    <s v="201231-21021672000-000000"/>
    <n v="100"/>
    <s v="99999999"/>
    <s v="Vacant"/>
    <s v="L790"/>
    <s v="066"/>
    <n v="3"/>
    <s v="2"/>
    <s v="01"/>
    <s v="231"/>
    <s v="2102"/>
    <s v="1"/>
    <s v="672000"/>
    <s v="0000"/>
    <s v="00"/>
    <n v="52860"/>
    <n v="0"/>
    <n v="52860"/>
    <s v="PERS"/>
    <s v="N"/>
    <s v="Subject"/>
    <n v="0"/>
    <n v="0"/>
    <n v="0"/>
    <n v="0"/>
    <n v="0"/>
    <n v="0"/>
    <n v="0"/>
    <n v="0"/>
    <n v="0"/>
    <n v="25324"/>
    <n v="2019"/>
    <n v="224"/>
    <n v="12158"/>
    <n v="899"/>
    <n v="3965"/>
    <n v="3278"/>
    <n v="767"/>
    <n v="38"/>
    <n v="48672"/>
    <n v="101532"/>
  </r>
  <r>
    <n v="2022"/>
    <x v="1"/>
    <s v="231"/>
    <x v="20"/>
    <x v="20"/>
    <n v="1"/>
    <n v="1"/>
    <s v="SEI"/>
    <s v="201231-21021672000-000000"/>
    <n v="100"/>
    <s v="99999999"/>
    <s v="Vacant"/>
    <s v="L790"/>
    <s v="025"/>
    <n v="3"/>
    <s v="2"/>
    <s v="01"/>
    <s v="231"/>
    <s v="2102"/>
    <s v="1"/>
    <s v="672000"/>
    <s v="0000"/>
    <s v="00"/>
    <n v="40867"/>
    <n v="0"/>
    <n v="40867"/>
    <s v="PERS"/>
    <s v="N"/>
    <s v="Subject"/>
    <n v="0"/>
    <n v="0"/>
    <n v="0"/>
    <n v="0"/>
    <n v="0"/>
    <n v="0"/>
    <n v="0"/>
    <n v="0"/>
    <n v="0"/>
    <n v="25324"/>
    <n v="2019"/>
    <n v="180"/>
    <n v="9400"/>
    <n v="695"/>
    <n v="3066"/>
    <n v="2534"/>
    <n v="593"/>
    <n v="29"/>
    <n v="43840"/>
    <n v="84707"/>
  </r>
  <r>
    <n v="2022"/>
    <x v="1"/>
    <s v="231"/>
    <x v="21"/>
    <x v="21"/>
    <n v="1"/>
    <n v="1"/>
    <s v="ADM"/>
    <s v="201231-21011672000-000000"/>
    <n v="100"/>
    <s v="99999999"/>
    <s v="Vacant"/>
    <s v="MGMT"/>
    <s v="002"/>
    <n v="3"/>
    <s v="2"/>
    <s v="01"/>
    <s v="231"/>
    <s v="2101"/>
    <s v="1"/>
    <s v="672000"/>
    <s v="0000"/>
    <s v="00"/>
    <n v="115287"/>
    <n v="3600"/>
    <n v="118887"/>
    <s v="PERS"/>
    <s v="N"/>
    <s v="Subject"/>
    <n v="0"/>
    <n v="0"/>
    <n v="0"/>
    <n v="0"/>
    <n v="0"/>
    <n v="0"/>
    <n v="0"/>
    <n v="0"/>
    <n v="0"/>
    <n v="25957"/>
    <n v="934"/>
    <n v="276"/>
    <n v="27345"/>
    <n v="2022"/>
    <n v="8917"/>
    <n v="7371"/>
    <n v="1724"/>
    <n v="84"/>
    <n v="74630"/>
    <n v="193517"/>
  </r>
  <r>
    <n v="2022"/>
    <x v="1"/>
    <s v="231"/>
    <x v="22"/>
    <x v="16"/>
    <n v="1"/>
    <n v="1"/>
    <s v="L39"/>
    <s v="201231-21021653000-000000"/>
    <n v="100"/>
    <s v="99999999"/>
    <s v="Vacant"/>
    <s v="L39"/>
    <s v="032"/>
    <n v="3"/>
    <s v="2"/>
    <s v="01"/>
    <s v="2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1"/>
    <s v="242"/>
    <x v="23"/>
    <x v="20"/>
    <n v="1"/>
    <n v="1"/>
    <s v="SEI"/>
    <s v="201242-21021646000-000000"/>
    <n v="100"/>
    <s v="99999999"/>
    <s v="Vacant"/>
    <s v="L790"/>
    <s v="025"/>
    <n v="3"/>
    <s v="2"/>
    <s v="01"/>
    <s v="242"/>
    <s v="2102"/>
    <s v="1"/>
    <s v="646000"/>
    <s v="0000"/>
    <s v="00"/>
    <n v="40867"/>
    <n v="0"/>
    <n v="40867"/>
    <s v="PERS"/>
    <s v="N"/>
    <s v="Subject"/>
    <n v="0"/>
    <n v="0"/>
    <n v="0"/>
    <n v="0"/>
    <n v="0"/>
    <n v="0"/>
    <n v="0"/>
    <n v="0"/>
    <n v="0"/>
    <n v="25324"/>
    <n v="2019"/>
    <n v="180"/>
    <n v="9400"/>
    <n v="695"/>
    <n v="3066"/>
    <n v="2534"/>
    <n v="593"/>
    <n v="29"/>
    <n v="43840"/>
    <n v="84707"/>
  </r>
  <r>
    <n v="2022"/>
    <x v="1"/>
    <s v="244"/>
    <x v="24"/>
    <x v="22"/>
    <n v="1"/>
    <n v="1"/>
    <s v="SEI"/>
    <s v="201244-21021696600-000000"/>
    <n v="100"/>
    <s v="99999999"/>
    <s v="Vacant"/>
    <s v="L790"/>
    <s v="055"/>
    <n v="3"/>
    <s v="2"/>
    <s v="01"/>
    <s v="244"/>
    <s v="2102"/>
    <s v="1"/>
    <s v="696600"/>
    <s v="0000"/>
    <s v="00"/>
    <n v="49153"/>
    <n v="0"/>
    <n v="49153"/>
    <s v="PERS"/>
    <s v="N"/>
    <s v="Subject"/>
    <n v="0"/>
    <n v="0"/>
    <n v="0"/>
    <n v="0"/>
    <n v="0"/>
    <n v="0"/>
    <n v="0"/>
    <n v="0"/>
    <n v="0"/>
    <n v="25324"/>
    <n v="2019"/>
    <n v="212"/>
    <n v="11306"/>
    <n v="836"/>
    <n v="3687"/>
    <n v="3048"/>
    <n v="713"/>
    <n v="35"/>
    <n v="47180"/>
    <n v="96333"/>
  </r>
  <r>
    <n v="2022"/>
    <x v="1"/>
    <s v="251"/>
    <x v="25"/>
    <x v="23"/>
    <n v="1"/>
    <n v="1"/>
    <s v="SEI"/>
    <s v="201251-21021612000-000000"/>
    <n v="100"/>
    <s v="99999999"/>
    <s v="Vacant"/>
    <s v="L790"/>
    <s v="054"/>
    <n v="3"/>
    <s v="2"/>
    <s v="01"/>
    <s v="251"/>
    <s v="2102"/>
    <s v="1"/>
    <s v="612000"/>
    <s v="0000"/>
    <s v="00"/>
    <n v="48387"/>
    <n v="0"/>
    <n v="48387"/>
    <s v="PERS"/>
    <s v="N"/>
    <s v="Subject"/>
    <n v="0"/>
    <n v="0"/>
    <n v="0"/>
    <n v="0"/>
    <n v="0"/>
    <n v="0"/>
    <n v="0"/>
    <n v="0"/>
    <n v="0"/>
    <n v="25324"/>
    <n v="2019"/>
    <n v="209"/>
    <n v="11130"/>
    <n v="823"/>
    <n v="3630"/>
    <n v="3000"/>
    <n v="702"/>
    <n v="34"/>
    <n v="46871"/>
    <n v="95258"/>
  </r>
  <r>
    <n v="2022"/>
    <x v="1"/>
    <s v="252"/>
    <x v="26"/>
    <x v="24"/>
    <n v="1"/>
    <n v="0.05"/>
    <s v="PFT"/>
    <s v="201255-12021601200-000000"/>
    <n v="5"/>
    <s v="99999999"/>
    <s v="Vacant"/>
    <s v="PFTF"/>
    <s v="005"/>
    <n v="10"/>
    <s v="2"/>
    <s v="01"/>
    <s v="255"/>
    <s v="1202"/>
    <s v="1"/>
    <s v="601200"/>
    <s v="0000"/>
    <s v="00"/>
    <n v="3892"/>
    <n v="0"/>
    <n v="3892"/>
    <s v="STRS"/>
    <s v="Y"/>
    <s v="Subject"/>
    <n v="1298"/>
    <n v="101"/>
    <n v="14"/>
    <n v="620"/>
    <n v="67"/>
    <n v="292"/>
    <n v="242"/>
    <n v="57"/>
    <n v="3"/>
    <n v="0"/>
    <n v="0"/>
    <n v="0"/>
    <n v="0"/>
    <n v="0"/>
    <n v="0"/>
    <n v="0"/>
    <n v="0"/>
    <n v="0"/>
    <n v="2694"/>
    <n v="6586"/>
  </r>
  <r>
    <n v="2022"/>
    <x v="1"/>
    <s v="252"/>
    <x v="26"/>
    <x v="24"/>
    <n v="1"/>
    <n v="0.95"/>
    <s v="PFT"/>
    <s v="201255-11011094900-000000"/>
    <n v="95"/>
    <s v="99999999"/>
    <s v="Vacant"/>
    <s v="PFTF"/>
    <s v="005"/>
    <n v="10"/>
    <s v="2"/>
    <s v="01"/>
    <s v="255"/>
    <s v="1101"/>
    <s v="1"/>
    <s v="094900"/>
    <s v="0000"/>
    <s v="00"/>
    <n v="73951"/>
    <n v="0"/>
    <n v="73951"/>
    <s v="STRS"/>
    <s v="Y"/>
    <s v="Subject"/>
    <n v="24660"/>
    <n v="1919"/>
    <n v="257"/>
    <n v="11773"/>
    <n v="1258"/>
    <n v="5547"/>
    <n v="4585"/>
    <n v="1073"/>
    <n v="52"/>
    <n v="0"/>
    <n v="0"/>
    <n v="0"/>
    <n v="0"/>
    <n v="0"/>
    <n v="0"/>
    <n v="0"/>
    <n v="0"/>
    <n v="0"/>
    <n v="51124"/>
    <n v="125075"/>
  </r>
  <r>
    <n v="2022"/>
    <x v="1"/>
    <s v="252"/>
    <x v="27"/>
    <x v="24"/>
    <n v="1"/>
    <n v="1"/>
    <s v="PFT"/>
    <s v="201252-11011070100-000000"/>
    <n v="100"/>
    <s v="99999999"/>
    <s v="Vacant"/>
    <s v="PFTF"/>
    <s v="005"/>
    <n v="10"/>
    <s v="2"/>
    <s v="01"/>
    <s v="252"/>
    <s v="1101"/>
    <s v="1"/>
    <s v="0701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1"/>
    <s v="252"/>
    <x v="28"/>
    <x v="25"/>
    <n v="1"/>
    <n v="1"/>
    <s v="SEI"/>
    <s v="201252-22011040100-000000"/>
    <n v="100"/>
    <s v="99999999"/>
    <s v="Vacant"/>
    <s v="L790"/>
    <s v="095"/>
    <n v="3"/>
    <s v="2"/>
    <s v="01"/>
    <s v="252"/>
    <s v="2201"/>
    <s v="1"/>
    <s v="040100"/>
    <s v="0000"/>
    <s v="00"/>
    <n v="70735"/>
    <n v="0"/>
    <n v="70735"/>
    <s v="PERS"/>
    <s v="N"/>
    <s v="Subject"/>
    <n v="0"/>
    <n v="0"/>
    <n v="0"/>
    <n v="0"/>
    <n v="0"/>
    <n v="0"/>
    <n v="0"/>
    <n v="0"/>
    <n v="0"/>
    <n v="25324"/>
    <n v="2019"/>
    <n v="276"/>
    <n v="16270"/>
    <n v="1203"/>
    <n v="5306"/>
    <n v="4386"/>
    <n v="1026"/>
    <n v="50"/>
    <n v="55860"/>
    <n v="126595"/>
  </r>
  <r>
    <n v="2022"/>
    <x v="1"/>
    <s v="254"/>
    <x v="29"/>
    <x v="24"/>
    <n v="1"/>
    <n v="0.09"/>
    <s v="PFT"/>
    <s v="201253-12021601200-000000"/>
    <n v="9"/>
    <s v="99999999"/>
    <s v="Vacant"/>
    <s v="PFTF"/>
    <s v="005"/>
    <n v="10"/>
    <s v="2"/>
    <s v="01"/>
    <s v="253"/>
    <s v="1202"/>
    <s v="1"/>
    <s v="601200"/>
    <s v="0000"/>
    <s v="00"/>
    <n v="7006"/>
    <n v="0"/>
    <n v="7006"/>
    <s v="STRS"/>
    <s v="Y"/>
    <s v="Subject"/>
    <n v="2337"/>
    <n v="182"/>
    <n v="25"/>
    <n v="1116"/>
    <n v="120"/>
    <n v="526"/>
    <n v="435"/>
    <n v="102"/>
    <n v="5"/>
    <n v="0"/>
    <n v="0"/>
    <n v="0"/>
    <n v="0"/>
    <n v="0"/>
    <n v="0"/>
    <n v="0"/>
    <n v="0"/>
    <n v="0"/>
    <n v="4848"/>
    <n v="11854"/>
  </r>
  <r>
    <n v="2022"/>
    <x v="1"/>
    <s v="254"/>
    <x v="29"/>
    <x v="24"/>
    <n v="1"/>
    <n v="0.91"/>
    <s v="PFT"/>
    <s v="201253-11011493081-000000"/>
    <n v="91"/>
    <s v="99999999"/>
    <s v="Vacant"/>
    <s v="PFTF"/>
    <s v="005"/>
    <n v="10"/>
    <s v="2"/>
    <s v="01"/>
    <s v="253"/>
    <s v="1101"/>
    <s v="1"/>
    <s v="493081"/>
    <s v="0000"/>
    <s v="00"/>
    <n v="70837"/>
    <n v="0"/>
    <n v="70837"/>
    <s v="STRS"/>
    <s v="Y"/>
    <s v="Subject"/>
    <n v="23621"/>
    <n v="1838"/>
    <n v="246"/>
    <n v="11278"/>
    <n v="1205"/>
    <n v="5313"/>
    <n v="4392"/>
    <n v="1028"/>
    <n v="50"/>
    <n v="0"/>
    <n v="0"/>
    <n v="0"/>
    <n v="0"/>
    <n v="0"/>
    <n v="0"/>
    <n v="0"/>
    <n v="0"/>
    <n v="0"/>
    <n v="48971"/>
    <n v="119808"/>
  </r>
  <r>
    <n v="2022"/>
    <x v="2"/>
    <s v="543"/>
    <x v="30"/>
    <x v="26"/>
    <n v="1"/>
    <n v="1"/>
    <s v="SEI"/>
    <s v="501543-21021620100-000000"/>
    <n v="100"/>
    <s v="99999999"/>
    <s v="Vacant"/>
    <s v="L790"/>
    <s v="085"/>
    <n v="3"/>
    <s v="5"/>
    <s v="01"/>
    <s v="543"/>
    <s v="2102"/>
    <s v="1"/>
    <s v="620100"/>
    <s v="0000"/>
    <s v="00"/>
    <n v="63613"/>
    <n v="0"/>
    <n v="63613"/>
    <s v="PERS"/>
    <s v="N"/>
    <s v="Subject"/>
    <n v="0"/>
    <n v="0"/>
    <n v="0"/>
    <n v="0"/>
    <n v="0"/>
    <n v="0"/>
    <n v="0"/>
    <n v="0"/>
    <n v="0"/>
    <n v="25324"/>
    <n v="2019"/>
    <n v="263"/>
    <n v="14631"/>
    <n v="1082"/>
    <n v="4771"/>
    <n v="3945"/>
    <n v="923"/>
    <n v="45"/>
    <n v="53003"/>
    <n v="116616"/>
  </r>
  <r>
    <n v="2022"/>
    <x v="2"/>
    <s v="501"/>
    <x v="31"/>
    <x v="27"/>
    <n v="1"/>
    <n v="1"/>
    <s v="CON"/>
    <s v="501501-21021660100-000000"/>
    <n v="100"/>
    <s v="99999999"/>
    <s v="Vacant"/>
    <s v="CONF"/>
    <s v="031"/>
    <n v="3"/>
    <s v="5"/>
    <s v="01"/>
    <s v="501"/>
    <s v="2102"/>
    <s v="1"/>
    <s v="660100"/>
    <s v="0000"/>
    <s v="00"/>
    <n v="75950"/>
    <n v="0"/>
    <n v="75950"/>
    <s v="PERS"/>
    <s v="N"/>
    <s v="Subject"/>
    <n v="0"/>
    <n v="0"/>
    <n v="0"/>
    <n v="0"/>
    <n v="0"/>
    <n v="0"/>
    <n v="0"/>
    <n v="0"/>
    <n v="0"/>
    <n v="25324"/>
    <n v="2019"/>
    <n v="276"/>
    <n v="17469"/>
    <n v="1292"/>
    <n v="5697"/>
    <n v="4709"/>
    <n v="1102"/>
    <n v="54"/>
    <n v="57942"/>
    <n v="133892"/>
  </r>
  <r>
    <n v="2022"/>
    <x v="2"/>
    <s v="531"/>
    <x v="32"/>
    <x v="16"/>
    <n v="1"/>
    <n v="1"/>
    <s v="L39"/>
    <s v="501531-21021653000-000000"/>
    <n v="100"/>
    <s v="99999999"/>
    <s v="Vacant"/>
    <s v="L39"/>
    <s v="032"/>
    <n v="3"/>
    <s v="5"/>
    <s v="01"/>
    <s v="5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2"/>
    <s v="531"/>
    <x v="33"/>
    <x v="16"/>
    <n v="1"/>
    <n v="1"/>
    <s v="L39"/>
    <s v="501531-21021653000-000000"/>
    <n v="100"/>
    <s v="99999999"/>
    <s v="Vacant"/>
    <s v="L39"/>
    <s v="032"/>
    <n v="3"/>
    <s v="5"/>
    <s v="01"/>
    <s v="5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2"/>
    <s v="531"/>
    <x v="34"/>
    <x v="16"/>
    <n v="1"/>
    <n v="1"/>
    <s v="L39"/>
    <s v="501531-21021653000-000000"/>
    <n v="100"/>
    <s v="99999999"/>
    <s v="Vacant"/>
    <s v="L39"/>
    <s v="032"/>
    <n v="3"/>
    <s v="5"/>
    <s v="01"/>
    <s v="5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2"/>
    <s v="531"/>
    <x v="35"/>
    <x v="16"/>
    <n v="1"/>
    <n v="1"/>
    <s v="L39"/>
    <s v="501531-21021653000-000000"/>
    <n v="100"/>
    <s v="99999999"/>
    <s v="Vacant"/>
    <s v="L39"/>
    <s v="032"/>
    <n v="3"/>
    <s v="5"/>
    <s v="01"/>
    <s v="5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2"/>
    <s v="542"/>
    <x v="36"/>
    <x v="28"/>
    <n v="1.1000000000000001"/>
    <n v="1.1000000000000001"/>
    <s v="PFT"/>
    <s v="501542-12031631100-000000"/>
    <n v="100"/>
    <s v="99999999"/>
    <s v="Vacant"/>
    <s v="PFTF"/>
    <s v="005"/>
    <n v="10"/>
    <s v="5"/>
    <s v="01"/>
    <s v="542"/>
    <s v="1203"/>
    <s v="1"/>
    <s v="631100"/>
    <s v="0000"/>
    <s v="00"/>
    <n v="77843.636363636353"/>
    <n v="0"/>
    <n v="77843.63636363635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.63636363635"/>
  </r>
  <r>
    <n v="2022"/>
    <x v="2"/>
    <s v="542"/>
    <x v="37"/>
    <x v="28"/>
    <n v="1.1000000000000001"/>
    <n v="1.1000000000000001"/>
    <s v="PFT"/>
    <s v="501542-12031631100-000000"/>
    <n v="100"/>
    <s v="99999999"/>
    <s v="Vacant"/>
    <s v="PFTF"/>
    <s v="005"/>
    <n v="10"/>
    <s v="5"/>
    <s v="01"/>
    <s v="542"/>
    <s v="1203"/>
    <s v="1"/>
    <s v="631100"/>
    <s v="0000"/>
    <s v="00"/>
    <n v="77843.636363636353"/>
    <n v="0"/>
    <n v="77843.63636363635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.63636363635"/>
  </r>
  <r>
    <n v="2022"/>
    <x v="2"/>
    <s v="554"/>
    <x v="38"/>
    <x v="24"/>
    <n v="1"/>
    <n v="1"/>
    <s v="PFT"/>
    <s v="501554-11011300700-000000"/>
    <n v="100"/>
    <s v="99999999"/>
    <s v="Vacant"/>
    <s v="PFTF"/>
    <s v="005"/>
    <n v="10"/>
    <s v="5"/>
    <s v="01"/>
    <s v="554"/>
    <s v="1101"/>
    <s v="1"/>
    <s v="3007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4"/>
    <x v="39"/>
    <x v="24"/>
    <n v="1"/>
    <n v="1"/>
    <s v="PFT"/>
    <s v="501554-11011300700-000000"/>
    <n v="100"/>
    <s v="99999999"/>
    <s v="Vacant"/>
    <s v="PFTF"/>
    <s v="005"/>
    <n v="10"/>
    <s v="5"/>
    <s v="01"/>
    <s v="554"/>
    <s v="1101"/>
    <s v="1"/>
    <s v="3007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2"/>
    <x v="40"/>
    <x v="29"/>
    <n v="1"/>
    <n v="1"/>
    <s v="SEI"/>
    <s v="501552-21021601200-000000"/>
    <n v="100"/>
    <s v="99999999"/>
    <s v="Vacant"/>
    <s v="L790"/>
    <s v="102"/>
    <n v="3"/>
    <s v="5"/>
    <s v="01"/>
    <s v="552"/>
    <s v="2102"/>
    <s v="1"/>
    <s v="601200"/>
    <s v="0000"/>
    <s v="00"/>
    <n v="77306"/>
    <n v="0"/>
    <n v="77306"/>
    <s v="PERS"/>
    <s v="N"/>
    <s v="Subject"/>
    <n v="0"/>
    <n v="0"/>
    <n v="0"/>
    <n v="0"/>
    <n v="0"/>
    <n v="0"/>
    <n v="0"/>
    <n v="0"/>
    <n v="0"/>
    <n v="25324"/>
    <n v="2019"/>
    <n v="276"/>
    <n v="17781"/>
    <n v="1315"/>
    <n v="5798"/>
    <n v="4793"/>
    <n v="1121"/>
    <n v="55"/>
    <n v="58482"/>
    <n v="135788"/>
  </r>
  <r>
    <n v="2022"/>
    <x v="2"/>
    <s v="554"/>
    <x v="41"/>
    <x v="30"/>
    <n v="1"/>
    <n v="1"/>
    <s v="PFT"/>
    <s v="501554-11011300700-000000"/>
    <n v="100"/>
    <s v="99999999"/>
    <s v="Vacant"/>
    <s v="PFTF"/>
    <s v="005"/>
    <n v="10"/>
    <s v="5"/>
    <s v="01"/>
    <s v="554"/>
    <s v="1101"/>
    <s v="1"/>
    <s v="3007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3"/>
    <x v="42"/>
    <x v="24"/>
    <n v="1"/>
    <n v="0.35"/>
    <s v="PFT"/>
    <s v="501553-12021601100-000000"/>
    <n v="35"/>
    <s v="99999999"/>
    <s v="Vacant"/>
    <s v="PFTF"/>
    <s v="005"/>
    <n v="10"/>
    <s v="5"/>
    <s v="01"/>
    <s v="553"/>
    <s v="1202"/>
    <s v="1"/>
    <s v="601100"/>
    <s v="0000"/>
    <s v="00"/>
    <n v="27245"/>
    <n v="0"/>
    <n v="27245"/>
    <s v="STRS"/>
    <s v="Y"/>
    <s v="Subject"/>
    <n v="9085"/>
    <n v="707"/>
    <n v="95"/>
    <n v="4338"/>
    <n v="464"/>
    <n v="2044"/>
    <n v="1690"/>
    <n v="396"/>
    <n v="20"/>
    <n v="0"/>
    <n v="0"/>
    <n v="0"/>
    <n v="0"/>
    <n v="0"/>
    <n v="0"/>
    <n v="0"/>
    <n v="0"/>
    <n v="0"/>
    <n v="18839"/>
    <n v="46084"/>
  </r>
  <r>
    <n v="2022"/>
    <x v="2"/>
    <s v="553"/>
    <x v="42"/>
    <x v="24"/>
    <n v="1"/>
    <n v="0.65"/>
    <s v="PFT"/>
    <s v="501553-11011190500-000000"/>
    <n v="65"/>
    <s v="99999999"/>
    <s v="Vacant"/>
    <s v="PFTF"/>
    <s v="005"/>
    <n v="10"/>
    <s v="5"/>
    <s v="01"/>
    <s v="553"/>
    <s v="1101"/>
    <s v="1"/>
    <s v="190500"/>
    <s v="0000"/>
    <s v="00"/>
    <n v="50598"/>
    <n v="0"/>
    <n v="50598"/>
    <s v="STRS"/>
    <s v="Y"/>
    <s v="Subject"/>
    <n v="16873"/>
    <n v="1313"/>
    <n v="176"/>
    <n v="8056"/>
    <n v="861"/>
    <n v="3795"/>
    <n v="3138"/>
    <n v="734"/>
    <n v="36"/>
    <n v="0"/>
    <n v="0"/>
    <n v="0"/>
    <n v="0"/>
    <n v="0"/>
    <n v="0"/>
    <n v="0"/>
    <n v="0"/>
    <n v="0"/>
    <n v="34982"/>
    <n v="85580"/>
  </r>
  <r>
    <n v="2022"/>
    <x v="2"/>
    <s v="554"/>
    <x v="43"/>
    <x v="24"/>
    <n v="1"/>
    <n v="1"/>
    <s v="PFT"/>
    <s v="501554-11011050200-000000"/>
    <n v="100"/>
    <s v="99999999"/>
    <s v="Vacant"/>
    <s v="PFTF"/>
    <s v="005"/>
    <n v="10"/>
    <s v="5"/>
    <s v="01"/>
    <s v="554"/>
    <s v="1101"/>
    <s v="1"/>
    <s v="0502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3"/>
    <x v="44"/>
    <x v="24"/>
    <n v="1"/>
    <n v="1"/>
    <s v="PFT"/>
    <s v="501553-11011170100-000000"/>
    <n v="100"/>
    <s v="99999999"/>
    <s v="Vacant"/>
    <s v="PFTF"/>
    <s v="005"/>
    <n v="10"/>
    <s v="5"/>
    <s v="01"/>
    <s v="553"/>
    <s v="1101"/>
    <s v="1"/>
    <s v="1701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5"/>
    <x v="45"/>
    <x v="24"/>
    <n v="1"/>
    <n v="1"/>
    <s v="PFT"/>
    <s v="501555-11011150100-000000"/>
    <n v="100"/>
    <s v="99999999"/>
    <s v="Vacant"/>
    <s v="PFTF"/>
    <s v="005"/>
    <n v="10"/>
    <s v="5"/>
    <s v="01"/>
    <s v="555"/>
    <s v="1101"/>
    <s v="1"/>
    <s v="1501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4"/>
    <x v="46"/>
    <x v="31"/>
    <n v="1"/>
    <n v="1"/>
    <s v="SEI"/>
    <s v="501554-21021601200-000000"/>
    <n v="100"/>
    <s v="99999999"/>
    <s v="Vacant"/>
    <s v="L790"/>
    <s v="055"/>
    <n v="3"/>
    <s v="5"/>
    <s v="01"/>
    <s v="554"/>
    <s v="2102"/>
    <s v="1"/>
    <s v="601200"/>
    <s v="0000"/>
    <s v="00"/>
    <n v="49153"/>
    <n v="0"/>
    <n v="49153"/>
    <s v="PERS"/>
    <s v="N"/>
    <s v="Subject"/>
    <n v="0"/>
    <n v="0"/>
    <n v="0"/>
    <n v="0"/>
    <n v="0"/>
    <n v="0"/>
    <n v="0"/>
    <n v="0"/>
    <n v="0"/>
    <n v="25324"/>
    <n v="2019"/>
    <n v="212"/>
    <n v="11306"/>
    <n v="836"/>
    <n v="3687"/>
    <n v="3048"/>
    <n v="713"/>
    <n v="35"/>
    <n v="47180"/>
    <n v="96333"/>
  </r>
  <r>
    <n v="2022"/>
    <x v="2"/>
    <s v="555"/>
    <x v="47"/>
    <x v="24"/>
    <n v="1"/>
    <n v="1"/>
    <s v="PFT"/>
    <s v="501555-11011493081-000000"/>
    <n v="100"/>
    <s v="99999999"/>
    <s v="Vacant"/>
    <s v="PFTF"/>
    <s v="005"/>
    <n v="10"/>
    <s v="5"/>
    <s v="01"/>
    <s v="555"/>
    <s v="1101"/>
    <s v="1"/>
    <s v="493081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4"/>
    <x v="48"/>
    <x v="24"/>
    <n v="1"/>
    <n v="1"/>
    <s v="PFT"/>
    <s v="501554-11011220800-000000"/>
    <n v="100"/>
    <s v="99999999"/>
    <s v="Vacant"/>
    <s v="PFTF"/>
    <s v="005"/>
    <n v="10"/>
    <s v="5"/>
    <s v="01"/>
    <s v="554"/>
    <s v="1101"/>
    <s v="1"/>
    <s v="2208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4"/>
    <x v="49"/>
    <x v="24"/>
    <n v="1"/>
    <n v="1"/>
    <s v="PFT"/>
    <s v="501554-11011220300-000000"/>
    <n v="100"/>
    <s v="99999999"/>
    <s v="Vacant"/>
    <s v="PFTF"/>
    <s v="005"/>
    <n v="10"/>
    <s v="5"/>
    <s v="01"/>
    <s v="554"/>
    <s v="1101"/>
    <s v="1"/>
    <s v="2203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4"/>
    <x v="50"/>
    <x v="24"/>
    <n v="1"/>
    <n v="1"/>
    <s v="PFT"/>
    <s v="501554-11011220300-000000"/>
    <n v="100"/>
    <s v="99999999"/>
    <s v="Vacant"/>
    <s v="PFTF"/>
    <s v="005"/>
    <n v="10"/>
    <s v="5"/>
    <s v="01"/>
    <s v="554"/>
    <s v="1101"/>
    <s v="1"/>
    <s v="2203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2"/>
    <s v="555"/>
    <x v="51"/>
    <x v="24"/>
    <n v="0.9"/>
    <n v="0.9"/>
    <s v="PFT"/>
    <s v="501555-11011060200-000000"/>
    <n v="100"/>
    <s v="99999999"/>
    <s v="Vacant"/>
    <s v="PFTF"/>
    <s v="005"/>
    <n v="10"/>
    <s v="5"/>
    <s v="01"/>
    <s v="555"/>
    <s v="1101"/>
    <s v="1"/>
    <s v="060200"/>
    <s v="0000"/>
    <s v="00"/>
    <n v="70059"/>
    <n v="0"/>
    <n v="70059"/>
    <s v="STRS"/>
    <s v="Y"/>
    <s v="Subject"/>
    <n v="23362"/>
    <n v="1818"/>
    <n v="244"/>
    <n v="11154"/>
    <n v="1192"/>
    <n v="5255"/>
    <n v="4344"/>
    <n v="1016"/>
    <n v="50"/>
    <n v="0"/>
    <n v="0"/>
    <n v="0"/>
    <n v="0"/>
    <n v="0"/>
    <n v="0"/>
    <n v="0"/>
    <n v="0"/>
    <n v="0"/>
    <n v="48435"/>
    <n v="118494"/>
  </r>
  <r>
    <n v="2022"/>
    <x v="2"/>
    <s v="555"/>
    <x v="52"/>
    <x v="24"/>
    <n v="1"/>
    <n v="1"/>
    <s v="PFT"/>
    <s v="501555-11011150600-000000"/>
    <n v="100"/>
    <s v="99999999"/>
    <s v="Vacant"/>
    <s v="PFTF"/>
    <s v="005"/>
    <n v="10"/>
    <s v="5"/>
    <s v="01"/>
    <s v="555"/>
    <s v="1101"/>
    <s v="1"/>
    <s v="1506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3"/>
    <s v="631"/>
    <x v="53"/>
    <x v="16"/>
    <n v="1"/>
    <n v="1"/>
    <s v="L39"/>
    <s v="601631-21021653000-000000"/>
    <n v="100"/>
    <s v="99999999"/>
    <s v="Vacant"/>
    <s v="L39"/>
    <s v="032"/>
    <n v="3"/>
    <s v="6"/>
    <s v="01"/>
    <s v="6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3"/>
    <s v="631"/>
    <x v="54"/>
    <x v="16"/>
    <n v="1"/>
    <n v="1"/>
    <s v="L39"/>
    <s v="601631-21021653000-000000"/>
    <n v="100"/>
    <s v="99999999"/>
    <s v="Vacant"/>
    <s v="L39"/>
    <s v="032"/>
    <n v="3"/>
    <s v="6"/>
    <s v="01"/>
    <s v="6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3"/>
    <s v="631"/>
    <x v="55"/>
    <x v="32"/>
    <n v="1"/>
    <n v="1"/>
    <s v="ADM"/>
    <s v="601631-21011672000-000000"/>
    <n v="100"/>
    <s v="99999999"/>
    <s v="Vacant"/>
    <s v="MGMT"/>
    <s v="004"/>
    <n v="3"/>
    <s v="6"/>
    <s v="01"/>
    <s v="631"/>
    <s v="2101"/>
    <s v="1"/>
    <s v="672000"/>
    <s v="0000"/>
    <s v="00"/>
    <n v="161402"/>
    <n v="3600"/>
    <n v="165002"/>
    <s v="PERS"/>
    <s v="N"/>
    <s v="Subject"/>
    <n v="0"/>
    <n v="0"/>
    <n v="0"/>
    <n v="0"/>
    <n v="0"/>
    <n v="0"/>
    <n v="0"/>
    <n v="0"/>
    <n v="0"/>
    <n v="25957"/>
    <n v="934"/>
    <n v="276"/>
    <n v="37951"/>
    <n v="2806"/>
    <n v="12376"/>
    <n v="10231"/>
    <n v="2393"/>
    <n v="116"/>
    <n v="93040"/>
    <n v="258042"/>
  </r>
  <r>
    <n v="2022"/>
    <x v="3"/>
    <s v="641"/>
    <x v="56"/>
    <x v="33"/>
    <n v="1"/>
    <n v="0.09"/>
    <s v="PFT"/>
    <s v="601641-12061644100-100000"/>
    <n v="9.0909999999999993"/>
    <s v="99999999"/>
    <s v="Vacant"/>
    <s v="PFTF"/>
    <s v="005"/>
    <n v="10"/>
    <s v="6"/>
    <s v="01"/>
    <s v="641"/>
    <s v="1206"/>
    <s v="1"/>
    <s v="644100"/>
    <s v="1000"/>
    <s v="00"/>
    <n v="7077"/>
    <n v="0"/>
    <n v="7077"/>
    <s v="STRS"/>
    <s v="Y"/>
    <s v="Subject"/>
    <n v="2360"/>
    <n v="184"/>
    <n v="25"/>
    <n v="1127"/>
    <n v="121"/>
    <n v="531"/>
    <n v="439"/>
    <n v="103"/>
    <n v="5"/>
    <n v="0"/>
    <n v="0"/>
    <n v="0"/>
    <n v="0"/>
    <n v="0"/>
    <n v="0"/>
    <n v="0"/>
    <n v="0"/>
    <n v="0"/>
    <n v="4895"/>
    <n v="11972"/>
  </r>
  <r>
    <n v="2022"/>
    <x v="3"/>
    <s v="641"/>
    <x v="56"/>
    <x v="33"/>
    <n v="1"/>
    <n v="0.91"/>
    <s v="PFT"/>
    <s v="601641-12061644100-000000"/>
    <n v="90.909000000000006"/>
    <s v="99999999"/>
    <s v="Vacant"/>
    <s v="PFTF"/>
    <s v="005"/>
    <n v="10"/>
    <s v="6"/>
    <s v="01"/>
    <s v="641"/>
    <s v="1206"/>
    <s v="1"/>
    <s v="644100"/>
    <s v="0000"/>
    <s v="00"/>
    <n v="70766"/>
    <n v="0"/>
    <n v="70766"/>
    <s v="STRS"/>
    <s v="Y"/>
    <s v="Subject"/>
    <n v="23598"/>
    <n v="1836"/>
    <n v="246"/>
    <n v="11266"/>
    <n v="1204"/>
    <n v="5308"/>
    <n v="4388"/>
    <n v="1027"/>
    <n v="50"/>
    <n v="0"/>
    <n v="0"/>
    <n v="0"/>
    <n v="0"/>
    <n v="0"/>
    <n v="0"/>
    <n v="0"/>
    <n v="0"/>
    <n v="0"/>
    <n v="48923"/>
    <n v="119689"/>
  </r>
  <r>
    <n v="2022"/>
    <x v="3"/>
    <s v="641"/>
    <x v="57"/>
    <x v="28"/>
    <n v="1.1000000000000001"/>
    <n v="1.1000000000000001"/>
    <s v="PFT"/>
    <s v="601645-12031631100-000000"/>
    <n v="100"/>
    <s v="99999999"/>
    <s v="Vacant"/>
    <s v="PFTF"/>
    <s v="005"/>
    <n v="10"/>
    <s v="6"/>
    <s v="01"/>
    <s v="645"/>
    <s v="1203"/>
    <s v="1"/>
    <s v="631100"/>
    <s v="0000"/>
    <s v="00"/>
    <n v="77843.636363636353"/>
    <n v="0"/>
    <n v="77843.63636363635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.63636363635"/>
  </r>
  <r>
    <n v="2022"/>
    <x v="3"/>
    <s v="641"/>
    <x v="58"/>
    <x v="34"/>
    <n v="1"/>
    <n v="1"/>
    <s v="SEI"/>
    <s v="601641-21021645000-000000"/>
    <n v="100"/>
    <s v="99999999"/>
    <s v="Vacant"/>
    <s v="L790"/>
    <s v="067"/>
    <n v="3"/>
    <s v="6"/>
    <s v="01"/>
    <s v="641"/>
    <s v="2102"/>
    <s v="1"/>
    <s v="645000"/>
    <s v="0000"/>
    <s v="00"/>
    <n v="53105"/>
    <n v="0"/>
    <n v="53105"/>
    <s v="PERS"/>
    <s v="N"/>
    <s v="Subject"/>
    <n v="0"/>
    <n v="0"/>
    <n v="0"/>
    <n v="0"/>
    <n v="0"/>
    <n v="0"/>
    <n v="0"/>
    <n v="0"/>
    <n v="0"/>
    <n v="25324"/>
    <n v="2019"/>
    <n v="226"/>
    <n v="12215"/>
    <n v="903"/>
    <n v="3983"/>
    <n v="3293"/>
    <n v="771"/>
    <n v="38"/>
    <n v="48772"/>
    <n v="101877"/>
  </r>
  <r>
    <n v="2022"/>
    <x v="3"/>
    <s v="651"/>
    <x v="59"/>
    <x v="35"/>
    <n v="1"/>
    <n v="1"/>
    <s v="PFT"/>
    <s v="601653-12041612000-000000"/>
    <n v="100"/>
    <s v="99999999"/>
    <s v="Vacant"/>
    <s v="PFTF"/>
    <s v="005"/>
    <n v="10"/>
    <s v="6"/>
    <s v="01"/>
    <s v="653"/>
    <s v="1204"/>
    <s v="1"/>
    <s v="6120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3"/>
    <s v="651"/>
    <x v="60"/>
    <x v="24"/>
    <n v="1"/>
    <n v="1"/>
    <s v="PFT"/>
    <s v="601653-11011200100-000000"/>
    <n v="100"/>
    <s v="99999999"/>
    <s v="Vacant"/>
    <s v="PFTF"/>
    <s v="005"/>
    <n v="10"/>
    <s v="6"/>
    <s v="01"/>
    <s v="653"/>
    <s v="1101"/>
    <s v="1"/>
    <s v="2001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3"/>
    <s v="652"/>
    <x v="61"/>
    <x v="24"/>
    <n v="1"/>
    <n v="1"/>
    <s v="PFT"/>
    <s v="601654-11011123010-000000"/>
    <n v="100"/>
    <s v="99999999"/>
    <s v="Vacant"/>
    <s v="PFTF"/>
    <s v="005"/>
    <n v="10"/>
    <s v="6"/>
    <s v="01"/>
    <s v="654"/>
    <s v="1101"/>
    <s v="1"/>
    <s v="12301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3"/>
    <s v="652"/>
    <x v="62"/>
    <x v="24"/>
    <n v="1"/>
    <n v="0.25"/>
    <s v="PFT"/>
    <s v="601652-12021601200-000000"/>
    <n v="25"/>
    <s v="99999999"/>
    <s v="Vacant"/>
    <s v="PFTF"/>
    <s v="005"/>
    <n v="10"/>
    <s v="6"/>
    <s v="01"/>
    <s v="652"/>
    <s v="1202"/>
    <s v="1"/>
    <s v="601200"/>
    <s v="0000"/>
    <s v="00"/>
    <n v="19461"/>
    <n v="0"/>
    <n v="19461"/>
    <s v="STRS"/>
    <s v="Y"/>
    <s v="Subject"/>
    <n v="6490"/>
    <n v="505"/>
    <n v="68"/>
    <n v="3099"/>
    <n v="331"/>
    <n v="1460"/>
    <n v="1207"/>
    <n v="283"/>
    <n v="14"/>
    <n v="0"/>
    <n v="0"/>
    <n v="0"/>
    <n v="0"/>
    <n v="0"/>
    <n v="0"/>
    <n v="0"/>
    <n v="0"/>
    <n v="0"/>
    <n v="13457"/>
    <n v="32918"/>
  </r>
  <r>
    <n v="2022"/>
    <x v="3"/>
    <s v="652"/>
    <x v="62"/>
    <x v="24"/>
    <n v="1"/>
    <n v="0.75"/>
    <s v="PFT"/>
    <s v="601652-11011170100-000000"/>
    <n v="75"/>
    <s v="99999999"/>
    <s v="Vacant"/>
    <s v="PFTF"/>
    <s v="005"/>
    <n v="10"/>
    <s v="6"/>
    <s v="01"/>
    <s v="652"/>
    <s v="1101"/>
    <s v="1"/>
    <s v="170100"/>
    <s v="0000"/>
    <s v="00"/>
    <n v="58382"/>
    <n v="0"/>
    <n v="58382"/>
    <s v="STRS"/>
    <s v="Y"/>
    <s v="Subject"/>
    <n v="19468"/>
    <n v="1515"/>
    <n v="203"/>
    <n v="9295"/>
    <n v="993"/>
    <n v="4379"/>
    <n v="3620"/>
    <n v="847"/>
    <n v="41"/>
    <n v="0"/>
    <n v="0"/>
    <n v="0"/>
    <n v="0"/>
    <n v="0"/>
    <n v="0"/>
    <n v="0"/>
    <n v="0"/>
    <n v="0"/>
    <n v="40361"/>
    <n v="98743"/>
  </r>
  <r>
    <n v="2022"/>
    <x v="3"/>
    <s v="652"/>
    <x v="63"/>
    <x v="24"/>
    <n v="1"/>
    <n v="0.15"/>
    <s v="PFT"/>
    <s v="601652-12021601200-000000"/>
    <n v="15"/>
    <s v="99999999"/>
    <s v="Vacant"/>
    <s v="PFTF"/>
    <s v="005"/>
    <n v="10"/>
    <s v="6"/>
    <s v="01"/>
    <s v="652"/>
    <s v="1202"/>
    <s v="1"/>
    <s v="601200"/>
    <s v="0000"/>
    <s v="00"/>
    <n v="11676"/>
    <n v="0"/>
    <n v="11676"/>
    <s v="STRS"/>
    <s v="Y"/>
    <s v="Subject"/>
    <n v="3894"/>
    <n v="303"/>
    <n v="41"/>
    <n v="1859"/>
    <n v="199"/>
    <n v="876"/>
    <n v="724"/>
    <n v="170"/>
    <n v="9"/>
    <n v="0"/>
    <n v="0"/>
    <n v="0"/>
    <n v="0"/>
    <n v="0"/>
    <n v="0"/>
    <n v="0"/>
    <n v="0"/>
    <n v="0"/>
    <n v="8075"/>
    <n v="19751"/>
  </r>
  <r>
    <n v="2022"/>
    <x v="3"/>
    <s v="652"/>
    <x v="63"/>
    <x v="24"/>
    <n v="1"/>
    <n v="0.85"/>
    <s v="PFT"/>
    <s v="601652-11011051100-000000"/>
    <n v="85"/>
    <s v="99999999"/>
    <s v="Vacant"/>
    <s v="PFTF"/>
    <s v="005"/>
    <n v="10"/>
    <s v="6"/>
    <s v="01"/>
    <s v="652"/>
    <s v="1101"/>
    <s v="1"/>
    <s v="051100"/>
    <s v="0000"/>
    <s v="00"/>
    <n v="66167"/>
    <n v="0"/>
    <n v="66167"/>
    <s v="STRS"/>
    <s v="Y"/>
    <s v="Subject"/>
    <n v="22064"/>
    <n v="1717"/>
    <n v="230"/>
    <n v="10534"/>
    <n v="1125"/>
    <n v="4963"/>
    <n v="4103"/>
    <n v="960"/>
    <n v="47"/>
    <n v="0"/>
    <n v="0"/>
    <n v="0"/>
    <n v="0"/>
    <n v="0"/>
    <n v="0"/>
    <n v="0"/>
    <n v="0"/>
    <n v="0"/>
    <n v="45743"/>
    <n v="111910"/>
  </r>
  <r>
    <n v="2022"/>
    <x v="3"/>
    <s v="652"/>
    <x v="64"/>
    <x v="36"/>
    <n v="1"/>
    <n v="1"/>
    <s v="SEI"/>
    <s v="601652-22011040100-000000"/>
    <n v="100"/>
    <s v="99999999"/>
    <s v="Vacant"/>
    <s v="L790"/>
    <s v="045"/>
    <n v="3"/>
    <s v="6"/>
    <s v="01"/>
    <s v="652"/>
    <s v="2201"/>
    <s v="1"/>
    <s v="040100"/>
    <s v="0000"/>
    <s v="00"/>
    <n v="45691"/>
    <n v="0"/>
    <n v="45691"/>
    <s v="PERS"/>
    <s v="N"/>
    <s v="Subject"/>
    <n v="0"/>
    <n v="0"/>
    <n v="0"/>
    <n v="0"/>
    <n v="0"/>
    <n v="0"/>
    <n v="0"/>
    <n v="0"/>
    <n v="0"/>
    <n v="25324"/>
    <n v="2019"/>
    <n v="199"/>
    <n v="10509"/>
    <n v="777"/>
    <n v="3427"/>
    <n v="2833"/>
    <n v="663"/>
    <n v="32"/>
    <n v="45783"/>
    <n v="91474"/>
  </r>
  <r>
    <n v="2022"/>
    <x v="3"/>
    <s v="652"/>
    <x v="65"/>
    <x v="24"/>
    <n v="1"/>
    <n v="0.13"/>
    <s v="PFT"/>
    <s v="601654-12051601200-000000"/>
    <n v="13"/>
    <s v="99999999"/>
    <s v="Vacant"/>
    <s v="PFTF"/>
    <s v="005"/>
    <n v="10"/>
    <s v="6"/>
    <s v="01"/>
    <s v="654"/>
    <s v="1205"/>
    <s v="1"/>
    <s v="601200"/>
    <s v="0000"/>
    <s v="00"/>
    <n v="10120"/>
    <n v="0"/>
    <n v="10120"/>
    <s v="STRS"/>
    <s v="Y"/>
    <s v="Subject"/>
    <n v="3375"/>
    <n v="263"/>
    <n v="36"/>
    <n v="1612"/>
    <n v="173"/>
    <n v="759"/>
    <n v="628"/>
    <n v="147"/>
    <n v="8"/>
    <n v="0"/>
    <n v="0"/>
    <n v="0"/>
    <n v="0"/>
    <n v="0"/>
    <n v="0"/>
    <n v="0"/>
    <n v="0"/>
    <n v="0"/>
    <n v="7001"/>
    <n v="17121"/>
  </r>
  <r>
    <n v="2022"/>
    <x v="3"/>
    <s v="652"/>
    <x v="65"/>
    <x v="24"/>
    <n v="1"/>
    <n v="0.87"/>
    <s v="PFT"/>
    <s v="601654-11011130660-000000"/>
    <n v="87"/>
    <s v="99999999"/>
    <s v="Vacant"/>
    <s v="PFTF"/>
    <s v="005"/>
    <n v="10"/>
    <s v="6"/>
    <s v="01"/>
    <s v="654"/>
    <s v="1101"/>
    <s v="1"/>
    <s v="130660"/>
    <s v="0000"/>
    <s v="00"/>
    <n v="67724"/>
    <n v="0"/>
    <n v="67724"/>
    <s v="STRS"/>
    <s v="Y"/>
    <s v="Subject"/>
    <n v="22583"/>
    <n v="1757"/>
    <n v="236"/>
    <n v="10782"/>
    <n v="1152"/>
    <n v="5080"/>
    <n v="4199"/>
    <n v="982"/>
    <n v="48"/>
    <n v="0"/>
    <n v="0"/>
    <n v="0"/>
    <n v="0"/>
    <n v="0"/>
    <n v="0"/>
    <n v="0"/>
    <n v="0"/>
    <n v="0"/>
    <n v="46819"/>
    <n v="114543"/>
  </r>
  <r>
    <n v="2022"/>
    <x v="3"/>
    <s v="653"/>
    <x v="66"/>
    <x v="37"/>
    <n v="1"/>
    <n v="1"/>
    <s v="PFT"/>
    <s v="601653-12041612000-000000"/>
    <n v="100"/>
    <s v="99999999"/>
    <s v="Vacant"/>
    <s v="PFTF"/>
    <s v="005"/>
    <n v="10"/>
    <s v="6"/>
    <s v="01"/>
    <s v="653"/>
    <s v="1204"/>
    <s v="1"/>
    <s v="6120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3"/>
    <s v="652"/>
    <x v="67"/>
    <x v="24"/>
    <n v="1"/>
    <n v="1"/>
    <s v="PFT"/>
    <s v="601652-11011190500-000000"/>
    <n v="100"/>
    <s v="99999999"/>
    <s v="Vacant"/>
    <s v="PFTF"/>
    <s v="005"/>
    <n v="10"/>
    <s v="6"/>
    <s v="01"/>
    <s v="652"/>
    <s v="1101"/>
    <s v="1"/>
    <s v="1905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3"/>
    <s v="653"/>
    <x v="68"/>
    <x v="24"/>
    <n v="0.8"/>
    <n v="0.8"/>
    <s v="PFT"/>
    <s v="601653-11011220200-000000"/>
    <n v="100"/>
    <s v="99999999"/>
    <s v="Vacant"/>
    <s v="PFTF"/>
    <s v="005"/>
    <n v="10"/>
    <s v="6"/>
    <s v="01"/>
    <s v="653"/>
    <s v="1101"/>
    <s v="1"/>
    <s v="220200"/>
    <s v="0000"/>
    <s v="00"/>
    <n v="62275"/>
    <n v="0"/>
    <n v="62275"/>
    <s v="STRS"/>
    <s v="Y"/>
    <s v="Subject"/>
    <n v="20766"/>
    <n v="1616"/>
    <n v="217"/>
    <n v="9915"/>
    <n v="1059"/>
    <n v="4671"/>
    <n v="3862"/>
    <n v="903"/>
    <n v="44"/>
    <n v="0"/>
    <n v="0"/>
    <n v="0"/>
    <n v="0"/>
    <n v="0"/>
    <n v="0"/>
    <n v="0"/>
    <n v="0"/>
    <n v="0"/>
    <n v="43053"/>
    <n v="105328"/>
  </r>
  <r>
    <n v="2022"/>
    <x v="3"/>
    <s v="653"/>
    <x v="69"/>
    <x v="24"/>
    <n v="1"/>
    <n v="1"/>
    <s v="PFT"/>
    <s v="601653-11011130500-000000"/>
    <n v="100"/>
    <s v="99999999"/>
    <s v="Vacant"/>
    <s v="PFTF"/>
    <s v="005"/>
    <n v="10"/>
    <s v="6"/>
    <s v="01"/>
    <s v="653"/>
    <s v="1101"/>
    <s v="1"/>
    <s v="1305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3"/>
    <s v="653"/>
    <x v="70"/>
    <x v="24"/>
    <n v="1"/>
    <n v="0.15"/>
    <s v="PFT"/>
    <s v="601654-12021601200-000000"/>
    <n v="15"/>
    <s v="99999999"/>
    <s v="Vacant"/>
    <s v="PFTF"/>
    <s v="005"/>
    <n v="10"/>
    <s v="6"/>
    <s v="01"/>
    <s v="654"/>
    <s v="1202"/>
    <s v="1"/>
    <s v="601200"/>
    <s v="0000"/>
    <s v="00"/>
    <n v="11676"/>
    <n v="0"/>
    <n v="11676"/>
    <s v="STRS"/>
    <s v="Y"/>
    <s v="Subject"/>
    <n v="3894"/>
    <n v="303"/>
    <n v="41"/>
    <n v="1859"/>
    <n v="199"/>
    <n v="876"/>
    <n v="724"/>
    <n v="170"/>
    <n v="9"/>
    <n v="0"/>
    <n v="0"/>
    <n v="0"/>
    <n v="0"/>
    <n v="0"/>
    <n v="0"/>
    <n v="0"/>
    <n v="0"/>
    <n v="0"/>
    <n v="8075"/>
    <n v="19751"/>
  </r>
  <r>
    <n v="2022"/>
    <x v="3"/>
    <s v="653"/>
    <x v="70"/>
    <x v="24"/>
    <n v="1"/>
    <n v="0.85"/>
    <s v="PFT"/>
    <s v="601654-11011210500-000000"/>
    <n v="85"/>
    <s v="99999999"/>
    <s v="Vacant"/>
    <s v="PFTF"/>
    <s v="005"/>
    <n v="10"/>
    <s v="6"/>
    <s v="01"/>
    <s v="654"/>
    <s v="1101"/>
    <s v="1"/>
    <s v="210500"/>
    <s v="0000"/>
    <s v="00"/>
    <n v="66167"/>
    <n v="0"/>
    <n v="66167"/>
    <s v="STRS"/>
    <s v="Y"/>
    <s v="Subject"/>
    <n v="22064"/>
    <n v="1717"/>
    <n v="230"/>
    <n v="10534"/>
    <n v="1125"/>
    <n v="4963"/>
    <n v="4103"/>
    <n v="960"/>
    <n v="47"/>
    <n v="0"/>
    <n v="0"/>
    <n v="0"/>
    <n v="0"/>
    <n v="0"/>
    <n v="0"/>
    <n v="0"/>
    <n v="0"/>
    <n v="0"/>
    <n v="45743"/>
    <n v="111910"/>
  </r>
  <r>
    <n v="2022"/>
    <x v="4"/>
    <s v="844"/>
    <x v="71"/>
    <x v="38"/>
    <n v="1"/>
    <n v="1"/>
    <s v="SEI"/>
    <s v="801844-21021620100-000000"/>
    <n v="100"/>
    <s v="99999999"/>
    <s v="Vacant"/>
    <s v="L790"/>
    <s v="100"/>
    <n v="3"/>
    <s v="8"/>
    <s v="01"/>
    <s v="844"/>
    <s v="2102"/>
    <s v="1"/>
    <s v="620100"/>
    <s v="0000"/>
    <s v="00"/>
    <n v="76081"/>
    <n v="0"/>
    <n v="76081"/>
    <s v="PERS"/>
    <s v="N"/>
    <s v="Subject"/>
    <n v="0"/>
    <n v="0"/>
    <n v="0"/>
    <n v="0"/>
    <n v="0"/>
    <n v="0"/>
    <n v="0"/>
    <n v="0"/>
    <n v="0"/>
    <n v="25324"/>
    <n v="2019"/>
    <n v="276"/>
    <n v="17499"/>
    <n v="1294"/>
    <n v="5707"/>
    <n v="4718"/>
    <n v="1104"/>
    <n v="54"/>
    <n v="57995"/>
    <n v="134076"/>
  </r>
  <r>
    <n v="2022"/>
    <x v="4"/>
    <s v="801"/>
    <x v="72"/>
    <x v="39"/>
    <n v="1"/>
    <n v="1"/>
    <s v="SEI"/>
    <s v="801801-21021671000-000000"/>
    <n v="100"/>
    <s v="99999999"/>
    <s v="Vacant"/>
    <s v="L790"/>
    <s v="096"/>
    <n v="3"/>
    <s v="8"/>
    <s v="01"/>
    <s v="801"/>
    <s v="2102"/>
    <s v="1"/>
    <s v="671000"/>
    <s v="0000"/>
    <s v="00"/>
    <n v="71149"/>
    <n v="0"/>
    <n v="71149"/>
    <s v="PERS"/>
    <s v="N"/>
    <s v="Subject"/>
    <n v="0"/>
    <n v="0"/>
    <n v="0"/>
    <n v="0"/>
    <n v="0"/>
    <n v="0"/>
    <n v="0"/>
    <n v="0"/>
    <n v="0"/>
    <n v="25324"/>
    <n v="2019"/>
    <n v="276"/>
    <n v="16365"/>
    <n v="1210"/>
    <n v="5337"/>
    <n v="4412"/>
    <n v="1032"/>
    <n v="50"/>
    <n v="56025"/>
    <n v="127174"/>
  </r>
  <r>
    <n v="2022"/>
    <x v="4"/>
    <s v="831"/>
    <x v="73"/>
    <x v="40"/>
    <n v="1"/>
    <n v="1"/>
    <s v="SEI"/>
    <s v="801831-21021672000-000000"/>
    <n v="100"/>
    <s v="99999999"/>
    <s v="Vacant"/>
    <s v="L790"/>
    <s v="102"/>
    <n v="3"/>
    <s v="8"/>
    <s v="01"/>
    <s v="831"/>
    <s v="2102"/>
    <s v="1"/>
    <s v="672000"/>
    <s v="0000"/>
    <s v="00"/>
    <n v="77306"/>
    <n v="0"/>
    <n v="77306"/>
    <s v="PERS"/>
    <s v="N"/>
    <s v="Subject"/>
    <n v="0"/>
    <n v="0"/>
    <n v="0"/>
    <n v="0"/>
    <n v="0"/>
    <n v="0"/>
    <n v="0"/>
    <n v="0"/>
    <n v="0"/>
    <n v="25324"/>
    <n v="2019"/>
    <n v="276"/>
    <n v="17781"/>
    <n v="1315"/>
    <n v="5798"/>
    <n v="4793"/>
    <n v="1121"/>
    <n v="55"/>
    <n v="58482"/>
    <n v="135788"/>
  </r>
  <r>
    <n v="2022"/>
    <x v="4"/>
    <s v="841"/>
    <x v="74"/>
    <x v="28"/>
    <n v="1.1000000000000001"/>
    <n v="1.1000000000000001"/>
    <s v="PFT"/>
    <s v="801841-12031631100-000000"/>
    <n v="100"/>
    <s v="99999999"/>
    <s v="Vacant"/>
    <s v="PFTF"/>
    <s v="005"/>
    <n v="10"/>
    <s v="8"/>
    <s v="01"/>
    <s v="841"/>
    <s v="1203"/>
    <s v="1"/>
    <s v="631100"/>
    <s v="0000"/>
    <s v="00"/>
    <n v="77843.636363636353"/>
    <n v="0"/>
    <n v="77843.63636363635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.63636363635"/>
  </r>
  <r>
    <n v="2022"/>
    <x v="4"/>
    <s v="851"/>
    <x v="75"/>
    <x v="24"/>
    <n v="1"/>
    <n v="1"/>
    <s v="PFT"/>
    <s v="801851-11011040100-000000"/>
    <n v="100"/>
    <s v="99999999"/>
    <s v="Vacant"/>
    <s v="PFTF"/>
    <s v="005"/>
    <n v="10"/>
    <s v="8"/>
    <s v="01"/>
    <s v="851"/>
    <s v="1101"/>
    <s v="1"/>
    <s v="0401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4"/>
    <s v="851"/>
    <x v="76"/>
    <x v="24"/>
    <n v="1"/>
    <n v="1"/>
    <s v="PFT"/>
    <s v="801851-11011150100-000000"/>
    <n v="100"/>
    <s v="99999999"/>
    <s v="Vacant"/>
    <s v="PFTF"/>
    <s v="005"/>
    <n v="10"/>
    <s v="8"/>
    <s v="01"/>
    <s v="851"/>
    <s v="1101"/>
    <s v="1"/>
    <s v="1501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4"/>
    <s v="852"/>
    <x v="77"/>
    <x v="36"/>
    <n v="1"/>
    <n v="1"/>
    <s v="SEI"/>
    <s v="801852-22011043000-000000"/>
    <n v="100"/>
    <s v="99999999"/>
    <s v="Vacant"/>
    <s v="L790"/>
    <s v="045"/>
    <n v="3"/>
    <s v="8"/>
    <s v="01"/>
    <s v="852"/>
    <s v="2201"/>
    <s v="1"/>
    <s v="043000"/>
    <s v="0000"/>
    <s v="00"/>
    <n v="45691"/>
    <n v="0"/>
    <n v="45691"/>
    <s v="PERS"/>
    <s v="N"/>
    <s v="Subject"/>
    <n v="0"/>
    <n v="0"/>
    <n v="0"/>
    <n v="0"/>
    <n v="0"/>
    <n v="0"/>
    <n v="0"/>
    <n v="0"/>
    <n v="0"/>
    <n v="25324"/>
    <n v="2019"/>
    <n v="199"/>
    <n v="10509"/>
    <n v="777"/>
    <n v="3427"/>
    <n v="2833"/>
    <n v="663"/>
    <n v="32"/>
    <n v="45783"/>
    <n v="91474"/>
  </r>
  <r>
    <n v="2022"/>
    <x v="0"/>
    <s v="118"/>
    <x v="78"/>
    <x v="41"/>
    <n v="1"/>
    <n v="1"/>
    <s v="ADM"/>
    <s v="101118-21011677800-000000"/>
    <n v="100"/>
    <s v="99999999"/>
    <s v="Vacant"/>
    <s v="MGMT"/>
    <s v="002"/>
    <n v="3"/>
    <s v="1"/>
    <s v="01"/>
    <s v="118"/>
    <s v="2101"/>
    <s v="1"/>
    <s v="677800"/>
    <s v="0000"/>
    <s v="00"/>
    <n v="115287"/>
    <n v="3600"/>
    <n v="118887"/>
    <s v="PERS"/>
    <s v="N"/>
    <s v="Subject"/>
    <n v="0"/>
    <n v="0"/>
    <n v="0"/>
    <n v="0"/>
    <n v="0"/>
    <n v="0"/>
    <n v="0"/>
    <n v="0"/>
    <n v="0"/>
    <n v="25957"/>
    <n v="934"/>
    <n v="276"/>
    <n v="27345"/>
    <n v="2022"/>
    <n v="8917"/>
    <n v="7371"/>
    <n v="1724"/>
    <n v="84"/>
    <n v="74630"/>
    <n v="193517"/>
  </r>
  <r>
    <n v="2022"/>
    <x v="2"/>
    <s v="551"/>
    <x v="79"/>
    <x v="42"/>
    <n v="1"/>
    <n v="1"/>
    <s v="PFT"/>
    <s v="501551-12041612000-000000"/>
    <n v="100"/>
    <s v="99999999"/>
    <s v="Vacant"/>
    <s v="PFTF"/>
    <s v="005"/>
    <n v="10"/>
    <s v="5"/>
    <s v="01"/>
    <s v="551"/>
    <s v="1204"/>
    <s v="1"/>
    <s v="6120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3"/>
    <s v="631"/>
    <x v="80"/>
    <x v="16"/>
    <n v="1"/>
    <n v="1"/>
    <s v="L39"/>
    <s v="601631-21021653000-000000"/>
    <n v="100"/>
    <s v="99999999"/>
    <s v="Vacant"/>
    <s v="L39"/>
    <s v="032"/>
    <n v="3"/>
    <s v="6"/>
    <s v="01"/>
    <s v="6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0"/>
    <s v="141"/>
    <x v="81"/>
    <x v="9"/>
    <n v="1"/>
    <n v="1"/>
    <s v="SEI"/>
    <s v="101141-21021672000-000000"/>
    <n v="100"/>
    <s v="99999999"/>
    <s v="Vacant"/>
    <s v="L790"/>
    <s v="073"/>
    <n v="3"/>
    <s v="1"/>
    <s v="01"/>
    <s v="141"/>
    <s v="2102"/>
    <s v="1"/>
    <s v="672000"/>
    <s v="0000"/>
    <s v="00"/>
    <n v="55724"/>
    <n v="0"/>
    <n v="55724"/>
    <s v="PERS"/>
    <s v="N"/>
    <s v="Subject"/>
    <n v="0"/>
    <n v="0"/>
    <n v="0"/>
    <n v="0"/>
    <n v="0"/>
    <n v="0"/>
    <n v="0"/>
    <n v="0"/>
    <n v="0"/>
    <n v="25324"/>
    <n v="2019"/>
    <n v="236"/>
    <n v="12817"/>
    <n v="948"/>
    <n v="4180"/>
    <n v="3455"/>
    <n v="808"/>
    <n v="40"/>
    <n v="49827"/>
    <n v="105551"/>
  </r>
  <r>
    <n v="2022"/>
    <x v="0"/>
    <s v="161"/>
    <x v="82"/>
    <x v="43"/>
    <n v="1"/>
    <n v="1"/>
    <s v="CON"/>
    <s v="101161-21021660700-000000"/>
    <n v="100"/>
    <s v="99999999"/>
    <s v="Vacant"/>
    <s v="CONF"/>
    <s v="031"/>
    <n v="3"/>
    <s v="1"/>
    <s v="01"/>
    <s v="161"/>
    <s v="2102"/>
    <s v="1"/>
    <s v="660700"/>
    <s v="0000"/>
    <s v="00"/>
    <n v="75950"/>
    <n v="0"/>
    <n v="75950"/>
    <s v="PERS"/>
    <s v="N"/>
    <s v="Subject"/>
    <n v="0"/>
    <n v="0"/>
    <n v="0"/>
    <n v="0"/>
    <n v="0"/>
    <n v="0"/>
    <n v="0"/>
    <n v="0"/>
    <n v="0"/>
    <n v="25324"/>
    <n v="2019"/>
    <n v="276"/>
    <n v="17469"/>
    <n v="1292"/>
    <n v="5697"/>
    <n v="4709"/>
    <n v="1102"/>
    <n v="54"/>
    <n v="57942"/>
    <n v="133892"/>
  </r>
  <r>
    <n v="2022"/>
    <x v="0"/>
    <s v="121"/>
    <x v="83"/>
    <x v="44"/>
    <n v="0.4"/>
    <n v="0.4"/>
    <s v="PFT"/>
    <s v="101121-12051602000-000000"/>
    <n v="100"/>
    <s v="99999999"/>
    <s v="Vacant"/>
    <s v="PFTF"/>
    <s v="005"/>
    <n v="10"/>
    <s v="1"/>
    <s v="01"/>
    <s v="121"/>
    <s v="1205"/>
    <s v="1"/>
    <s v="602000"/>
    <s v="0000"/>
    <s v="00"/>
    <n v="31137"/>
    <n v="0"/>
    <n v="31137"/>
    <s v="STRS"/>
    <s v="Y"/>
    <s v="Subject"/>
    <n v="10383"/>
    <n v="808"/>
    <n v="109"/>
    <n v="4958"/>
    <n v="530"/>
    <n v="2336"/>
    <n v="1931"/>
    <n v="452"/>
    <n v="22"/>
    <n v="0"/>
    <n v="0"/>
    <n v="0"/>
    <n v="0"/>
    <n v="0"/>
    <n v="0"/>
    <n v="0"/>
    <n v="0"/>
    <n v="0"/>
    <n v="21529"/>
    <n v="52666"/>
  </r>
  <r>
    <n v="2022"/>
    <x v="0"/>
    <s v="125"/>
    <x v="84"/>
    <x v="5"/>
    <n v="1"/>
    <n v="1"/>
    <s v="SEI"/>
    <s v="101125-21021649400-000000"/>
    <n v="100"/>
    <s v="99999999"/>
    <s v="Vacant"/>
    <s v="L790"/>
    <s v="082"/>
    <n v="3"/>
    <s v="1"/>
    <s v="01"/>
    <s v="125"/>
    <s v="2102"/>
    <s v="1"/>
    <s v="649400"/>
    <s v="0000"/>
    <s v="00"/>
    <n v="61820"/>
    <n v="0"/>
    <n v="61820"/>
    <s v="PERS"/>
    <s v="N"/>
    <s v="Subject"/>
    <n v="0"/>
    <n v="0"/>
    <n v="0"/>
    <n v="0"/>
    <n v="0"/>
    <n v="0"/>
    <n v="0"/>
    <n v="0"/>
    <n v="0"/>
    <n v="25324"/>
    <n v="2019"/>
    <n v="258"/>
    <n v="14219"/>
    <n v="1051"/>
    <n v="4637"/>
    <n v="3833"/>
    <n v="897"/>
    <n v="44"/>
    <n v="52282"/>
    <n v="114102"/>
  </r>
  <r>
    <n v="2022"/>
    <x v="0"/>
    <s v="161"/>
    <x v="85"/>
    <x v="45"/>
    <n v="1"/>
    <n v="0.1"/>
    <s v="ADM"/>
    <s v="101161-21011660700-000000"/>
    <n v="10"/>
    <s v="99999999"/>
    <s v="Vacant"/>
    <s v="MGMT"/>
    <s v="002"/>
    <n v="3"/>
    <s v="1"/>
    <s v="01"/>
    <s v="161"/>
    <s v="2101"/>
    <s v="1"/>
    <s v="660700"/>
    <s v="0000"/>
    <s v="00"/>
    <n v="11529"/>
    <n v="360"/>
    <n v="11889"/>
    <s v="PERS"/>
    <s v="N"/>
    <s v="Subject"/>
    <n v="0"/>
    <n v="0"/>
    <n v="0"/>
    <n v="0"/>
    <n v="0"/>
    <n v="0"/>
    <n v="0"/>
    <n v="0"/>
    <n v="0"/>
    <n v="2596"/>
    <n v="94"/>
    <n v="28"/>
    <n v="2735"/>
    <n v="203"/>
    <n v="892"/>
    <n v="738"/>
    <n v="173"/>
    <n v="9"/>
    <n v="7468"/>
    <n v="19357"/>
  </r>
  <r>
    <n v="2022"/>
    <x v="0"/>
    <s v="112"/>
    <x v="86"/>
    <x v="0"/>
    <n v="0.2"/>
    <n v="0.2"/>
    <s v="PFT"/>
    <s v="101121-12051601900-000000"/>
    <n v="100"/>
    <s v="99999999"/>
    <s v="Vacant"/>
    <s v="PFTF"/>
    <s v="005"/>
    <n v="10"/>
    <s v="1"/>
    <s v="01"/>
    <s v="121"/>
    <s v="1205"/>
    <s v="1"/>
    <s v="601900"/>
    <s v="0000"/>
    <s v="00"/>
    <n v="15569"/>
    <n v="0"/>
    <n v="15569"/>
    <s v="STRS"/>
    <s v="Y"/>
    <s v="Subject"/>
    <n v="5192"/>
    <n v="404"/>
    <n v="55"/>
    <n v="2479"/>
    <n v="265"/>
    <n v="1168"/>
    <n v="966"/>
    <n v="226"/>
    <n v="11"/>
    <n v="0"/>
    <n v="0"/>
    <n v="0"/>
    <n v="0"/>
    <n v="0"/>
    <n v="0"/>
    <n v="0"/>
    <n v="0"/>
    <n v="0"/>
    <n v="10766"/>
    <n v="26335"/>
  </r>
  <r>
    <n v="2022"/>
    <x v="3"/>
    <s v="642"/>
    <x v="87"/>
    <x v="46"/>
    <n v="1"/>
    <n v="1"/>
    <s v="ADM"/>
    <s v="601642-12011645200-000000"/>
    <n v="100"/>
    <s v="99999999"/>
    <s v="Vacant"/>
    <s v="MGMT"/>
    <s v="003"/>
    <n v="3"/>
    <s v="6"/>
    <s v="01"/>
    <s v="642"/>
    <s v="1201"/>
    <s v="1"/>
    <s v="645200"/>
    <s v="0000"/>
    <s v="00"/>
    <n v="138345"/>
    <n v="3600"/>
    <n v="141945"/>
    <s v="STRS"/>
    <s v="Y"/>
    <s v="Subject"/>
    <n v="25957"/>
    <n v="934"/>
    <n v="276"/>
    <n v="22598"/>
    <n v="2414"/>
    <n v="10646"/>
    <n v="8801"/>
    <n v="2059"/>
    <n v="100"/>
    <n v="0"/>
    <n v="0"/>
    <n v="0"/>
    <n v="0"/>
    <n v="0"/>
    <n v="0"/>
    <n v="0"/>
    <n v="0"/>
    <n v="0"/>
    <n v="73785"/>
    <n v="215730"/>
  </r>
  <r>
    <n v="2022"/>
    <x v="0"/>
    <s v="115"/>
    <x v="88"/>
    <x v="6"/>
    <n v="1"/>
    <n v="1"/>
    <s v="SEI"/>
    <s v="101115-21021678000-000000"/>
    <n v="100"/>
    <s v="99999999"/>
    <s v="Vacant"/>
    <s v="L790"/>
    <s v="123"/>
    <n v="3"/>
    <s v="1"/>
    <s v="01"/>
    <s v="115"/>
    <s v="2102"/>
    <s v="1"/>
    <s v="678000"/>
    <s v="0000"/>
    <s v="00"/>
    <n v="114453"/>
    <n v="0"/>
    <n v="114453"/>
    <s v="PERS"/>
    <s v="N"/>
    <s v="Subject"/>
    <n v="0"/>
    <n v="0"/>
    <n v="0"/>
    <n v="0"/>
    <n v="0"/>
    <n v="0"/>
    <n v="0"/>
    <n v="0"/>
    <n v="0"/>
    <n v="25324"/>
    <n v="2019"/>
    <n v="276"/>
    <n v="26325"/>
    <n v="1946"/>
    <n v="8584"/>
    <n v="7097"/>
    <n v="1660"/>
    <n v="81"/>
    <n v="73312"/>
    <n v="187765"/>
  </r>
  <r>
    <n v="2022"/>
    <x v="0"/>
    <s v="121"/>
    <x v="89"/>
    <x v="47"/>
    <n v="0.5"/>
    <n v="0.5"/>
    <s v="PFT"/>
    <s v="101121-12051660500-000000"/>
    <n v="100"/>
    <s v="99999999"/>
    <s v="Vacant"/>
    <s v="PFTF"/>
    <s v="005"/>
    <n v="10"/>
    <s v="1"/>
    <s v="01"/>
    <s v="121"/>
    <s v="1205"/>
    <s v="1"/>
    <s v="660500"/>
    <s v="0000"/>
    <s v="00"/>
    <n v="38922"/>
    <n v="0"/>
    <n v="38922"/>
    <s v="STRS"/>
    <s v="Y"/>
    <s v="Subject"/>
    <n v="12979"/>
    <n v="1010"/>
    <n v="136"/>
    <n v="6197"/>
    <n v="662"/>
    <n v="2920"/>
    <n v="2414"/>
    <n v="565"/>
    <n v="28"/>
    <n v="0"/>
    <n v="0"/>
    <n v="0"/>
    <n v="0"/>
    <n v="0"/>
    <n v="0"/>
    <n v="0"/>
    <n v="0"/>
    <n v="0"/>
    <n v="26911"/>
    <n v="65833"/>
  </r>
  <r>
    <n v="2022"/>
    <x v="0"/>
    <s v="163"/>
    <x v="90"/>
    <x v="16"/>
    <n v="1"/>
    <n v="1"/>
    <s v="L39"/>
    <s v="101163-21021653000-000000"/>
    <n v="100"/>
    <s v="99999999"/>
    <s v="Vacant"/>
    <s v="L39"/>
    <s v="032"/>
    <n v="3"/>
    <s v="1"/>
    <s v="01"/>
    <s v="163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0"/>
    <s v="124"/>
    <x v="91"/>
    <x v="48"/>
    <n v="1"/>
    <n v="1"/>
    <s v="SEI"/>
    <s v="101124-21021644100-100000"/>
    <n v="100"/>
    <s v="99999999"/>
    <s v="Vacant"/>
    <s v="L790"/>
    <s v="055"/>
    <n v="3"/>
    <s v="1"/>
    <s v="01"/>
    <s v="124"/>
    <s v="2102"/>
    <s v="1"/>
    <s v="644100"/>
    <s v="1000"/>
    <s v="00"/>
    <n v="49153"/>
    <n v="0"/>
    <n v="49153"/>
    <s v="PERS"/>
    <s v="N"/>
    <s v="Subject"/>
    <n v="0"/>
    <n v="0"/>
    <n v="0"/>
    <n v="0"/>
    <n v="0"/>
    <n v="0"/>
    <n v="0"/>
    <n v="0"/>
    <n v="0"/>
    <n v="25324"/>
    <n v="2019"/>
    <n v="212"/>
    <n v="11306"/>
    <n v="836"/>
    <n v="3687"/>
    <n v="3048"/>
    <n v="713"/>
    <n v="35"/>
    <n v="47180"/>
    <n v="96333"/>
  </r>
  <r>
    <n v="2022"/>
    <x v="3"/>
    <s v="642"/>
    <x v="92"/>
    <x v="49"/>
    <n v="1"/>
    <n v="1"/>
    <s v="ADM"/>
    <s v="601642-12011645200-000000"/>
    <n v="100"/>
    <s v="99999999"/>
    <s v="Vacant"/>
    <s v="MGMT"/>
    <s v="003"/>
    <n v="3"/>
    <s v="6"/>
    <s v="01"/>
    <s v="642"/>
    <s v="1201"/>
    <s v="1"/>
    <s v="645200"/>
    <s v="0000"/>
    <s v="00"/>
    <n v="138345"/>
    <n v="3600"/>
    <n v="141945"/>
    <s v="STRS"/>
    <s v="Y"/>
    <s v="Subject"/>
    <n v="25957"/>
    <n v="934"/>
    <n v="276"/>
    <n v="22598"/>
    <n v="2414"/>
    <n v="10646"/>
    <n v="8801"/>
    <n v="2059"/>
    <n v="100"/>
    <n v="0"/>
    <n v="0"/>
    <n v="0"/>
    <n v="0"/>
    <n v="0"/>
    <n v="0"/>
    <n v="0"/>
    <n v="0"/>
    <n v="0"/>
    <n v="73785"/>
    <n v="215730"/>
  </r>
  <r>
    <n v="2022"/>
    <x v="2"/>
    <s v="554"/>
    <x v="93"/>
    <x v="50"/>
    <n v="1"/>
    <n v="0.2"/>
    <s v="PFT"/>
    <s v="501554-12021601100-000000"/>
    <n v="20"/>
    <s v="99999999"/>
    <s v="Vacant"/>
    <s v="PFTF"/>
    <s v="005"/>
    <n v="10"/>
    <s v="5"/>
    <s v="01"/>
    <s v="554"/>
    <s v="1202"/>
    <s v="1"/>
    <s v="601100"/>
    <s v="0000"/>
    <s v="00"/>
    <n v="15569"/>
    <n v="0"/>
    <n v="15569"/>
    <s v="STRS"/>
    <s v="Y"/>
    <s v="Subject"/>
    <n v="5192"/>
    <n v="404"/>
    <n v="55"/>
    <n v="2479"/>
    <n v="265"/>
    <n v="1168"/>
    <n v="966"/>
    <n v="226"/>
    <n v="11"/>
    <n v="0"/>
    <n v="0"/>
    <n v="0"/>
    <n v="0"/>
    <n v="0"/>
    <n v="0"/>
    <n v="0"/>
    <n v="0"/>
    <n v="0"/>
    <n v="10766"/>
    <n v="26335"/>
  </r>
  <r>
    <n v="2022"/>
    <x v="2"/>
    <s v="554"/>
    <x v="93"/>
    <x v="50"/>
    <n v="1"/>
    <n v="0.8"/>
    <s v="PFT"/>
    <s v="501554-11011200100-000000"/>
    <n v="80"/>
    <s v="99999999"/>
    <s v="Vacant"/>
    <s v="PFTF"/>
    <s v="005"/>
    <n v="10"/>
    <s v="5"/>
    <s v="01"/>
    <s v="554"/>
    <s v="1101"/>
    <s v="1"/>
    <s v="200100"/>
    <s v="0000"/>
    <s v="00"/>
    <n v="62275"/>
    <n v="0"/>
    <n v="62275"/>
    <s v="STRS"/>
    <s v="Y"/>
    <s v="Subject"/>
    <n v="20766"/>
    <n v="1616"/>
    <n v="217"/>
    <n v="9915"/>
    <n v="1059"/>
    <n v="4671"/>
    <n v="3862"/>
    <n v="903"/>
    <n v="44"/>
    <n v="0"/>
    <n v="0"/>
    <n v="0"/>
    <n v="0"/>
    <n v="0"/>
    <n v="0"/>
    <n v="0"/>
    <n v="0"/>
    <n v="0"/>
    <n v="43053"/>
    <n v="105328"/>
  </r>
  <r>
    <n v="2022"/>
    <x v="0"/>
    <s v="141"/>
    <x v="94"/>
    <x v="51"/>
    <n v="1"/>
    <n v="1"/>
    <s v="SEI"/>
    <s v="101141-21021672000-000000"/>
    <n v="100"/>
    <s v="99999999"/>
    <s v="Vacant"/>
    <s v="L790"/>
    <s v="107"/>
    <n v="3"/>
    <s v="1"/>
    <s v="01"/>
    <s v="141"/>
    <s v="2102"/>
    <s v="1"/>
    <s v="672000"/>
    <s v="0000"/>
    <s v="00"/>
    <n v="85685"/>
    <n v="0"/>
    <n v="85685"/>
    <s v="PERS"/>
    <s v="N"/>
    <s v="Subject"/>
    <n v="0"/>
    <n v="0"/>
    <n v="0"/>
    <n v="0"/>
    <n v="0"/>
    <n v="0"/>
    <n v="0"/>
    <n v="0"/>
    <n v="0"/>
    <n v="25324"/>
    <n v="2019"/>
    <n v="276"/>
    <n v="19708"/>
    <n v="1457"/>
    <n v="6427"/>
    <n v="5313"/>
    <n v="1243"/>
    <n v="60"/>
    <n v="61827"/>
    <n v="147512"/>
  </r>
  <r>
    <n v="2022"/>
    <x v="0"/>
    <s v="120"/>
    <x v="95"/>
    <x v="52"/>
    <n v="1"/>
    <n v="1"/>
    <s v="ADM"/>
    <s v="101120-12011601600-000000"/>
    <n v="100"/>
    <s v="99999999"/>
    <s v="Vacant"/>
    <s v="MGMT"/>
    <s v="005"/>
    <n v="3"/>
    <s v="1"/>
    <s v="01"/>
    <s v="120"/>
    <s v="1201"/>
    <s v="1"/>
    <s v="601600"/>
    <s v="0000"/>
    <s v="00"/>
    <n v="172931"/>
    <n v="3600"/>
    <n v="176531"/>
    <s v="STRS"/>
    <s v="Y"/>
    <s v="Subject"/>
    <n v="25957"/>
    <n v="934"/>
    <n v="276"/>
    <n v="28104"/>
    <n v="3002"/>
    <n v="13240"/>
    <n v="10945"/>
    <n v="2560"/>
    <n v="124"/>
    <n v="0"/>
    <n v="0"/>
    <n v="0"/>
    <n v="0"/>
    <n v="0"/>
    <n v="0"/>
    <n v="0"/>
    <n v="0"/>
    <n v="0"/>
    <n v="85142"/>
    <n v="261673"/>
  </r>
  <r>
    <n v="2022"/>
    <x v="0"/>
    <s v="163"/>
    <x v="96"/>
    <x v="53"/>
    <n v="1"/>
    <n v="1"/>
    <s v="ADM"/>
    <s v="101163-21011659900-000000"/>
    <n v="100"/>
    <s v="99999999"/>
    <s v="Vacant"/>
    <s v="MGMT"/>
    <s v="002"/>
    <n v="3"/>
    <s v="1"/>
    <s v="01"/>
    <s v="163"/>
    <s v="2101"/>
    <s v="1"/>
    <s v="659900"/>
    <s v="0000"/>
    <s v="00"/>
    <n v="115287"/>
    <n v="3600"/>
    <n v="118887"/>
    <s v="PERS"/>
    <s v="N"/>
    <s v="Subject"/>
    <n v="0"/>
    <n v="0"/>
    <n v="0"/>
    <n v="0"/>
    <n v="0"/>
    <n v="0"/>
    <n v="0"/>
    <n v="0"/>
    <n v="0"/>
    <n v="25957"/>
    <n v="934"/>
    <n v="276"/>
    <n v="27345"/>
    <n v="2022"/>
    <n v="8917"/>
    <n v="7371"/>
    <n v="1724"/>
    <n v="84"/>
    <n v="74630"/>
    <n v="193517"/>
  </r>
  <r>
    <n v="2022"/>
    <x v="2"/>
    <s v="542"/>
    <x v="97"/>
    <x v="54"/>
    <n v="1"/>
    <n v="0.4"/>
    <s v="PFT"/>
    <s v="501542-12031644100-100000"/>
    <n v="40"/>
    <s v="99999999"/>
    <s v="Vacant"/>
    <s v="PFTF"/>
    <s v="005"/>
    <n v="10"/>
    <s v="5"/>
    <s v="01"/>
    <s v="542"/>
    <s v="1203"/>
    <s v="1"/>
    <s v="644100"/>
    <s v="1000"/>
    <s v="00"/>
    <n v="31137"/>
    <n v="0"/>
    <n v="31137"/>
    <s v="STRS"/>
    <s v="Y"/>
    <s v="Subject"/>
    <n v="10383"/>
    <n v="808"/>
    <n v="109"/>
    <n v="4958"/>
    <n v="530"/>
    <n v="2336"/>
    <n v="1931"/>
    <n v="452"/>
    <n v="22"/>
    <n v="0"/>
    <n v="0"/>
    <n v="0"/>
    <n v="0"/>
    <n v="0"/>
    <n v="0"/>
    <n v="0"/>
    <n v="0"/>
    <n v="0"/>
    <n v="21529"/>
    <n v="52666"/>
  </r>
  <r>
    <n v="2022"/>
    <x v="0"/>
    <s v="133"/>
    <x v="98"/>
    <x v="55"/>
    <n v="1"/>
    <n v="1"/>
    <s v="CON"/>
    <s v="101133-21021673300-000000"/>
    <n v="100"/>
    <s v="99999999"/>
    <s v="Vacant"/>
    <s v="CONF"/>
    <s v="038"/>
    <n v="3"/>
    <s v="1"/>
    <s v="01"/>
    <s v="133"/>
    <s v="2102"/>
    <s v="1"/>
    <s v="673300"/>
    <s v="0000"/>
    <s v="00"/>
    <n v="89862"/>
    <n v="0"/>
    <n v="89862"/>
    <s v="PERS"/>
    <s v="N"/>
    <s v="Subject"/>
    <n v="0"/>
    <n v="0"/>
    <n v="0"/>
    <n v="0"/>
    <n v="0"/>
    <n v="0"/>
    <n v="0"/>
    <n v="0"/>
    <n v="0"/>
    <n v="25324"/>
    <n v="2019"/>
    <n v="276"/>
    <n v="20669"/>
    <n v="1528"/>
    <n v="6740"/>
    <n v="5572"/>
    <n v="1303"/>
    <n v="63"/>
    <n v="63494"/>
    <n v="153356"/>
  </r>
  <r>
    <n v="2022"/>
    <x v="2"/>
    <s v="531"/>
    <x v="99"/>
    <x v="16"/>
    <n v="1"/>
    <n v="1"/>
    <s v="L39"/>
    <s v="501531-21021653000-000000"/>
    <n v="100"/>
    <s v="99999999"/>
    <s v="Vacant"/>
    <s v="L39"/>
    <s v="032"/>
    <n v="3"/>
    <s v="5"/>
    <s v="01"/>
    <s v="531"/>
    <s v="2102"/>
    <s v="1"/>
    <s v="653000"/>
    <s v="0000"/>
    <s v="00"/>
    <n v="40636"/>
    <n v="0"/>
    <n v="40636"/>
    <s v="PERS"/>
    <s v="N"/>
    <s v="Subject"/>
    <n v="0"/>
    <n v="0"/>
    <n v="0"/>
    <n v="0"/>
    <n v="0"/>
    <n v="0"/>
    <n v="0"/>
    <n v="0"/>
    <n v="0"/>
    <n v="25324"/>
    <n v="2019"/>
    <n v="180"/>
    <n v="9347"/>
    <n v="691"/>
    <n v="3048"/>
    <n v="2520"/>
    <n v="590"/>
    <n v="29"/>
    <n v="43748"/>
    <n v="84384"/>
  </r>
  <r>
    <n v="2022"/>
    <x v="1"/>
    <s v="253"/>
    <x v="100"/>
    <x v="50"/>
    <n v="1"/>
    <n v="1"/>
    <s v="PFT"/>
    <s v="201253-11011200100-000000"/>
    <n v="100"/>
    <s v="99999999"/>
    <s v="Vacant"/>
    <s v="PFTF"/>
    <s v="005"/>
    <n v="10"/>
    <s v="2"/>
    <s v="01"/>
    <s v="253"/>
    <s v="1101"/>
    <s v="1"/>
    <s v="200100"/>
    <s v="0000"/>
    <s v="00"/>
    <n v="77843"/>
    <n v="0"/>
    <n v="77843"/>
    <s v="STRS"/>
    <s v="Y"/>
    <s v="Subject"/>
    <n v="25957"/>
    <n v="2019"/>
    <n v="271"/>
    <n v="12393"/>
    <n v="1324"/>
    <n v="5839"/>
    <n v="4827"/>
    <n v="1129"/>
    <n v="55"/>
    <n v="0"/>
    <n v="0"/>
    <n v="0"/>
    <n v="0"/>
    <n v="0"/>
    <n v="0"/>
    <n v="0"/>
    <n v="0"/>
    <n v="0"/>
    <n v="53814"/>
    <n v="131657"/>
  </r>
  <r>
    <n v="2022"/>
    <x v="4"/>
    <s v="844"/>
    <x v="101"/>
    <x v="56"/>
    <n v="1"/>
    <n v="1"/>
    <s v="ADM"/>
    <s v="801844-21011646000-000000"/>
    <n v="100"/>
    <s v="99999999"/>
    <s v="Vacant"/>
    <s v="MGMT"/>
    <s v="002"/>
    <n v="3"/>
    <s v="8"/>
    <s v="01"/>
    <s v="844"/>
    <s v="2101"/>
    <s v="1"/>
    <s v="646000"/>
    <s v="0000"/>
    <s v="00"/>
    <n v="115287"/>
    <n v="3600"/>
    <n v="118887"/>
    <s v="PERS"/>
    <s v="N"/>
    <s v="Subject"/>
    <n v="0"/>
    <n v="0"/>
    <n v="0"/>
    <n v="0"/>
    <n v="0"/>
    <n v="0"/>
    <n v="0"/>
    <n v="0"/>
    <n v="0"/>
    <n v="25957"/>
    <n v="934"/>
    <n v="276"/>
    <n v="27345"/>
    <n v="2022"/>
    <n v="8917"/>
    <n v="7371"/>
    <n v="1724"/>
    <n v="84"/>
    <n v="74630"/>
    <n v="193517"/>
  </r>
  <r>
    <n v="2022"/>
    <x v="2"/>
    <s v="543"/>
    <x v="102"/>
    <x v="56"/>
    <n v="1"/>
    <n v="1"/>
    <s v="ADM"/>
    <s v="501543-21011646000-000000"/>
    <n v="100"/>
    <s v="99999999"/>
    <s v="Vacant"/>
    <s v="MGMT"/>
    <s v="002"/>
    <n v="3"/>
    <s v="5"/>
    <s v="01"/>
    <s v="543"/>
    <s v="2101"/>
    <s v="1"/>
    <s v="646000"/>
    <s v="0000"/>
    <s v="00"/>
    <n v="115287"/>
    <n v="3600"/>
    <n v="118887"/>
    <s v="PERS"/>
    <s v="N"/>
    <s v="Subject"/>
    <n v="0"/>
    <n v="0"/>
    <n v="0"/>
    <n v="0"/>
    <n v="0"/>
    <n v="0"/>
    <n v="0"/>
    <n v="0"/>
    <n v="0"/>
    <n v="25957"/>
    <n v="934"/>
    <n v="276"/>
    <n v="27345"/>
    <n v="2022"/>
    <n v="8917"/>
    <n v="7371"/>
    <n v="1724"/>
    <n v="84"/>
    <n v="74630"/>
    <n v="193517"/>
  </r>
  <r>
    <n v="2022"/>
    <x v="4"/>
    <s v="801"/>
    <x v="103"/>
    <x v="57"/>
    <n v="1"/>
    <n v="1"/>
    <s v="SEI"/>
    <s v="801801-21021660800-000000"/>
    <n v="100"/>
    <s v="99999999"/>
    <s v="Vacant"/>
    <s v="L790"/>
    <s v="094"/>
    <n v="3"/>
    <s v="8"/>
    <s v="01"/>
    <s v="801"/>
    <s v="2102"/>
    <s v="1"/>
    <s v="660800"/>
    <s v="0000"/>
    <s v="00"/>
    <n v="69372"/>
    <n v="0"/>
    <n v="69372"/>
    <s v="PERS"/>
    <s v="N"/>
    <s v="Subject"/>
    <n v="0"/>
    <n v="0"/>
    <n v="0"/>
    <n v="0"/>
    <n v="0"/>
    <n v="0"/>
    <n v="0"/>
    <n v="0"/>
    <n v="0"/>
    <n v="25324"/>
    <n v="2019"/>
    <n v="276"/>
    <n v="15956"/>
    <n v="1180"/>
    <n v="5203"/>
    <n v="4302"/>
    <n v="1006"/>
    <n v="49"/>
    <n v="55315"/>
    <n v="124687"/>
  </r>
  <r>
    <n v="2022"/>
    <x v="1"/>
    <s v="231"/>
    <x v="104"/>
    <x v="58"/>
    <n v="0.75"/>
    <n v="0.75"/>
    <s v="SEI"/>
    <s v="201231-21021672000-000000"/>
    <n v="100"/>
    <s v="99999999"/>
    <s v="Vacant"/>
    <s v="L790"/>
    <s v="123"/>
    <n v="3"/>
    <s v="2"/>
    <s v="01"/>
    <s v="231"/>
    <s v="2102"/>
    <s v="1"/>
    <s v="672000"/>
    <s v="0000"/>
    <s v="00"/>
    <n v="85840"/>
    <n v="0"/>
    <n v="85840"/>
    <s v="PERS"/>
    <s v="N"/>
    <s v="Subject"/>
    <n v="0"/>
    <n v="0"/>
    <n v="0"/>
    <n v="0"/>
    <n v="0"/>
    <n v="0"/>
    <n v="0"/>
    <n v="0"/>
    <n v="0"/>
    <n v="25324"/>
    <n v="2019"/>
    <n v="276"/>
    <n v="19744"/>
    <n v="1460"/>
    <n v="6438"/>
    <n v="5323"/>
    <n v="1245"/>
    <n v="61"/>
    <n v="61890"/>
    <n v="147730"/>
  </r>
  <r>
    <n v="2022"/>
    <x v="1"/>
    <s v="201"/>
    <x v="105"/>
    <x v="57"/>
    <n v="1"/>
    <n v="1"/>
    <s v="SEI"/>
    <s v="201201-21021660100-000000"/>
    <n v="100"/>
    <s v="99999999"/>
    <s v="Vacant"/>
    <s v="L790"/>
    <s v="094"/>
    <n v="3"/>
    <s v="2"/>
    <s v="01"/>
    <s v="201"/>
    <s v="2102"/>
    <s v="1"/>
    <s v="660100"/>
    <s v="0000"/>
    <s v="00"/>
    <n v="69372"/>
    <n v="0"/>
    <n v="69372"/>
    <s v="PERS"/>
    <s v="N"/>
    <s v="Subject"/>
    <n v="0"/>
    <n v="0"/>
    <n v="0"/>
    <n v="0"/>
    <n v="0"/>
    <n v="0"/>
    <n v="0"/>
    <n v="0"/>
    <n v="0"/>
    <n v="25324"/>
    <n v="2019"/>
    <n v="276"/>
    <n v="15956"/>
    <n v="1180"/>
    <n v="5203"/>
    <n v="4302"/>
    <n v="1006"/>
    <n v="49"/>
    <n v="55315"/>
    <n v="124687"/>
  </r>
  <r>
    <n v="2022"/>
    <x v="0"/>
    <s v="135"/>
    <x v="106"/>
    <x v="59"/>
    <n v="1"/>
    <n v="1"/>
    <s v="SEI"/>
    <s v="101135-21021673000-000000"/>
    <n v="100"/>
    <s v="99999999"/>
    <s v="Vacant"/>
    <s v="L790"/>
    <s v="105"/>
    <n v="3"/>
    <s v="1"/>
    <s v="01"/>
    <s v="135"/>
    <s v="2102"/>
    <s v="1"/>
    <s v="673000"/>
    <s v="0000"/>
    <s v="00"/>
    <n v="81672"/>
    <n v="0"/>
    <n v="81672"/>
    <s v="PERS"/>
    <s v="N"/>
    <s v="Subject"/>
    <n v="0"/>
    <n v="0"/>
    <n v="0"/>
    <n v="0"/>
    <n v="0"/>
    <n v="0"/>
    <n v="0"/>
    <n v="0"/>
    <n v="0"/>
    <n v="25324"/>
    <n v="2019"/>
    <n v="276"/>
    <n v="18785"/>
    <n v="1389"/>
    <n v="6126"/>
    <n v="5064"/>
    <n v="1185"/>
    <n v="58"/>
    <n v="60226"/>
    <n v="141898"/>
  </r>
  <r>
    <n v="2022"/>
    <x v="0"/>
    <s v="141"/>
    <x v="106"/>
    <x v="60"/>
    <n v="1"/>
    <n v="1"/>
    <s v="CON"/>
    <s v="101141-21011672000-000000"/>
    <n v="100"/>
    <s v="99999999"/>
    <s v="Vacant"/>
    <s v="CONF"/>
    <s v="040"/>
    <n v="3"/>
    <s v="1"/>
    <s v="01"/>
    <s v="141"/>
    <s v="2102"/>
    <s v="1"/>
    <s v="672000"/>
    <s v="0000"/>
    <s v="00"/>
    <n v="94172"/>
    <n v="0"/>
    <n v="94172"/>
    <s v="PERS"/>
    <s v="N"/>
    <s v="Subject"/>
    <n v="0"/>
    <n v="0"/>
    <n v="0"/>
    <n v="0"/>
    <n v="0"/>
    <n v="0"/>
    <n v="0"/>
    <n v="0"/>
    <n v="0"/>
    <n v="25324"/>
    <n v="2019"/>
    <n v="276"/>
    <n v="21660"/>
    <n v="1601"/>
    <n v="7063"/>
    <n v="5839"/>
    <n v="1366"/>
    <n v="66"/>
    <n v="65214"/>
    <n v="159386"/>
  </r>
  <r>
    <n v="2022"/>
    <x v="0"/>
    <s v="121"/>
    <x v="106"/>
    <x v="61"/>
    <n v="1"/>
    <n v="1"/>
    <s v="ADM"/>
    <s v="101121-21011660300-000000"/>
    <n v="100"/>
    <s v="99999999"/>
    <s v="Vacant"/>
    <s v="MGMT"/>
    <s v="001"/>
    <n v="3"/>
    <s v="1"/>
    <s v="01"/>
    <s v="121"/>
    <s v="2101"/>
    <s v="1"/>
    <s v="660300"/>
    <s v="0000"/>
    <s v="00"/>
    <n v="103759"/>
    <n v="3600"/>
    <n v="107359"/>
    <s v="PERS"/>
    <s v="N"/>
    <s v="Subject"/>
    <n v="0"/>
    <n v="0"/>
    <n v="0"/>
    <n v="0"/>
    <n v="0"/>
    <n v="0"/>
    <n v="0"/>
    <n v="0"/>
    <n v="0"/>
    <n v="25957"/>
    <n v="934"/>
    <n v="276"/>
    <n v="24693"/>
    <n v="1826"/>
    <n v="8052"/>
    <n v="6657"/>
    <n v="1557"/>
    <n v="76"/>
    <n v="70028"/>
    <n v="177387"/>
  </r>
  <r>
    <n v="2022"/>
    <x v="0"/>
    <s v="141"/>
    <x v="106"/>
    <x v="62"/>
    <n v="1"/>
    <n v="1"/>
    <s v="ADM"/>
    <s v="101141-21021660300-000000"/>
    <n v="100"/>
    <s v="99999999"/>
    <s v="Vacant"/>
    <s v="MGMT"/>
    <s v="001"/>
    <n v="3"/>
    <s v="1"/>
    <s v="01"/>
    <s v="141"/>
    <s v="2102"/>
    <s v="1"/>
    <s v="660300"/>
    <s v="0000"/>
    <s v="00"/>
    <n v="103759"/>
    <n v="3600"/>
    <n v="107359"/>
    <s v="PERS"/>
    <s v="N"/>
    <s v="Subject"/>
    <n v="0"/>
    <n v="0"/>
    <n v="0"/>
    <n v="0"/>
    <n v="0"/>
    <n v="0"/>
    <n v="0"/>
    <n v="0"/>
    <n v="0"/>
    <n v="25957"/>
    <n v="934"/>
    <n v="276"/>
    <n v="24693"/>
    <n v="1826"/>
    <n v="8052"/>
    <n v="6657"/>
    <n v="1557"/>
    <n v="76"/>
    <n v="70028"/>
    <n v="177387"/>
  </r>
  <r>
    <n v="2022"/>
    <x v="4"/>
    <s v="841"/>
    <x v="106"/>
    <x v="63"/>
    <n v="1"/>
    <n v="1"/>
    <s v="ADM"/>
    <s v="801841-12011645000-000000"/>
    <n v="100"/>
    <s v="99999999"/>
    <s v="Vacant"/>
    <s v="MGMT"/>
    <s v="003"/>
    <n v="3"/>
    <s v="8"/>
    <s v="01"/>
    <s v="841"/>
    <s v="1201"/>
    <s v="1"/>
    <s v="645000"/>
    <s v="0000"/>
    <s v="00"/>
    <n v="138345"/>
    <n v="3600"/>
    <n v="141945"/>
    <s v="STRS"/>
    <s v="Y"/>
    <s v="Subject"/>
    <n v="25957"/>
    <n v="2019"/>
    <n v="271"/>
    <n v="22598"/>
    <n v="2414"/>
    <n v="10646"/>
    <n v="8801"/>
    <n v="2059"/>
    <n v="100"/>
    <n v="0"/>
    <n v="0"/>
    <n v="0"/>
    <n v="0"/>
    <n v="0"/>
    <n v="0"/>
    <n v="0"/>
    <n v="0"/>
    <n v="0"/>
    <n v="74865"/>
    <n v="216810"/>
  </r>
  <r>
    <n v="2022"/>
    <x v="0"/>
    <s v="112"/>
    <x v="106"/>
    <x v="64"/>
    <n v="1"/>
    <n v="1"/>
    <s v="SEI"/>
    <s v="101112-21021660800-000000"/>
    <n v="100"/>
    <s v="99999999"/>
    <s v="Vacant"/>
    <s v="L790"/>
    <s v="117"/>
    <n v="3"/>
    <s v="1"/>
    <s v="01"/>
    <s v="112"/>
    <s v="2102"/>
    <s v="1"/>
    <s v="660800"/>
    <s v="0000"/>
    <s v="00"/>
    <n v="99720"/>
    <n v="0"/>
    <n v="99720"/>
    <s v="PERS"/>
    <s v="N"/>
    <s v="Subject"/>
    <n v="0"/>
    <n v="0"/>
    <n v="0"/>
    <n v="0"/>
    <n v="0"/>
    <n v="0"/>
    <n v="0"/>
    <n v="0"/>
    <n v="0"/>
    <n v="25324"/>
    <n v="2019"/>
    <n v="276"/>
    <n v="22936"/>
    <n v="1696"/>
    <n v="7479"/>
    <n v="6183"/>
    <n v="1446"/>
    <n v="70"/>
    <n v="67429"/>
    <n v="167149"/>
  </r>
  <r>
    <n v="2022"/>
    <x v="0"/>
    <s v="141"/>
    <x v="106"/>
    <x v="65"/>
    <n v="1"/>
    <n v="1"/>
    <s v="SEI"/>
    <s v="101141-21021672000-000000"/>
    <n v="100"/>
    <s v="99999999"/>
    <s v="Vacant"/>
    <s v="L790"/>
    <s v="055"/>
    <n v="3"/>
    <s v="1"/>
    <s v="01"/>
    <s v="141"/>
    <s v="2102"/>
    <s v="1"/>
    <s v="672000"/>
    <s v="0000"/>
    <s v="00"/>
    <n v="49153"/>
    <n v="0"/>
    <n v="49153"/>
    <s v="PERS"/>
    <s v="N"/>
    <s v="Subject"/>
    <n v="0"/>
    <n v="0"/>
    <n v="0"/>
    <n v="0"/>
    <n v="0"/>
    <n v="0"/>
    <n v="0"/>
    <n v="0"/>
    <n v="0"/>
    <n v="25957"/>
    <n v="934"/>
    <n v="276"/>
    <n v="11306"/>
    <n v="836"/>
    <n v="3687"/>
    <n v="3048"/>
    <n v="713"/>
    <n v="35"/>
    <n v="46792"/>
    <n v="959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H118" firstHeaderRow="1" firstDataRow="2" firstDataCol="2"/>
  <pivotFields count="49">
    <pivotField compact="0" numFmtId="1" outline="0" showAll="0" defaultSubtotal="0"/>
    <pivotField axis="axisCol" compact="0" outline="0" showAll="0" defaultSubtotal="0">
      <items count="5">
        <item n="1 District" x="0"/>
        <item n="2 COA" x="1"/>
        <item n="5 Laney" x="2"/>
        <item n="6 Merritt" x="3"/>
        <item n="8 BCC" x="4"/>
      </items>
    </pivotField>
    <pivotField compact="0" outline="0" showAll="0" defaultSubtotal="0"/>
    <pivotField axis="axisRow" compact="0" outline="0" showAll="0" defaultSubtota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</items>
    </pivotField>
    <pivotField axis="axisRow" compact="0" outline="0" showAll="0" defaultSubtotal="0">
      <items count="67">
        <item x="60"/>
        <item x="26"/>
        <item x="17"/>
        <item x="15"/>
        <item x="52"/>
        <item x="19"/>
        <item x="14"/>
        <item x="56"/>
        <item x="25"/>
        <item x="30"/>
        <item x="28"/>
        <item x="16"/>
        <item x="49"/>
        <item x="63"/>
        <item x="46"/>
        <item x="45"/>
        <item x="21"/>
        <item x="7"/>
        <item x="13"/>
        <item x="8"/>
        <item x="2"/>
        <item x="61"/>
        <item x="3"/>
        <item x="47"/>
        <item x="44"/>
        <item x="9"/>
        <item x="51"/>
        <item x="43"/>
        <item x="27"/>
        <item x="11"/>
        <item x="0"/>
        <item x="62"/>
        <item x="59"/>
        <item x="24"/>
        <item x="5"/>
        <item x="35"/>
        <item x="42"/>
        <item x="37"/>
        <item x="54"/>
        <item x="33"/>
        <item x="10"/>
        <item x="58"/>
        <item x="53"/>
        <item x="50"/>
        <item x="39"/>
        <item x="41"/>
        <item x="36"/>
        <item x="38"/>
        <item x="6"/>
        <item x="20"/>
        <item x="55"/>
        <item x="23"/>
        <item x="29"/>
        <item x="40"/>
        <item m="1" x="66"/>
        <item x="31"/>
        <item x="34"/>
        <item x="48"/>
        <item x="22"/>
        <item x="1"/>
        <item x="12"/>
        <item x="4"/>
        <item x="32"/>
        <item x="18"/>
        <item x="64"/>
        <item x="57"/>
        <item x="65"/>
      </items>
    </pivotField>
    <pivotField compact="0" numFmtId="43" outline="0" showAll="0" defaultSubtotal="0"/>
    <pivotField compact="0" numFmtId="43" outline="0" showAll="0" defaultSubtotal="0"/>
    <pivotField compact="0" outline="0" showAll="0" defaultSubtotal="0"/>
    <pivotField compact="0" outline="0" showAll="0" defaultSubtotal="0"/>
    <pivotField compact="0" numFmtId="43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dataField="1" compact="0" numFmtId="164" outline="0" showAll="0" defaultSubtotal="0"/>
  </pivotFields>
  <rowFields count="2">
    <field x="3"/>
    <field x="4"/>
  </rowFields>
  <rowItems count="114">
    <i>
      <x/>
      <x v="30"/>
    </i>
    <i>
      <x v="1"/>
      <x v="59"/>
    </i>
    <i>
      <x v="2"/>
      <x v="20"/>
    </i>
    <i>
      <x v="3"/>
      <x v="22"/>
    </i>
    <i>
      <x v="4"/>
      <x v="61"/>
    </i>
    <i>
      <x v="5"/>
      <x v="34"/>
    </i>
    <i>
      <x v="6"/>
      <x v="48"/>
    </i>
    <i>
      <x v="7"/>
      <x v="17"/>
    </i>
    <i>
      <x v="8"/>
      <x v="19"/>
    </i>
    <i>
      <x v="9"/>
      <x v="25"/>
    </i>
    <i>
      <x v="10"/>
      <x v="40"/>
    </i>
    <i>
      <x v="11"/>
      <x v="29"/>
    </i>
    <i>
      <x v="12"/>
      <x v="60"/>
    </i>
    <i>
      <x v="13"/>
      <x v="18"/>
    </i>
    <i>
      <x v="14"/>
      <x v="6"/>
    </i>
    <i>
      <x v="15"/>
      <x v="3"/>
    </i>
    <i>
      <x v="16"/>
      <x v="11"/>
    </i>
    <i>
      <x v="17"/>
      <x v="2"/>
    </i>
    <i>
      <x v="18"/>
      <x v="63"/>
    </i>
    <i>
      <x v="19"/>
      <x v="5"/>
    </i>
    <i>
      <x v="20"/>
      <x v="49"/>
    </i>
    <i>
      <x v="21"/>
      <x v="16"/>
    </i>
    <i>
      <x v="22"/>
      <x v="11"/>
    </i>
    <i>
      <x v="23"/>
      <x v="49"/>
    </i>
    <i>
      <x v="24"/>
      <x v="58"/>
    </i>
    <i>
      <x v="25"/>
      <x v="51"/>
    </i>
    <i>
      <x v="26"/>
      <x v="33"/>
    </i>
    <i>
      <x v="27"/>
      <x v="33"/>
    </i>
    <i>
      <x v="28"/>
      <x v="8"/>
    </i>
    <i>
      <x v="29"/>
      <x v="33"/>
    </i>
    <i>
      <x v="30"/>
      <x v="1"/>
    </i>
    <i>
      <x v="31"/>
      <x v="28"/>
    </i>
    <i>
      <x v="32"/>
      <x v="11"/>
    </i>
    <i>
      <x v="33"/>
      <x v="11"/>
    </i>
    <i>
      <x v="34"/>
      <x v="11"/>
    </i>
    <i>
      <x v="35"/>
      <x v="11"/>
    </i>
    <i>
      <x v="36"/>
      <x v="10"/>
    </i>
    <i>
      <x v="37"/>
      <x v="10"/>
    </i>
    <i>
      <x v="38"/>
      <x v="33"/>
    </i>
    <i>
      <x v="39"/>
      <x v="33"/>
    </i>
    <i>
      <x v="40"/>
      <x v="52"/>
    </i>
    <i>
      <x v="41"/>
      <x v="9"/>
    </i>
    <i>
      <x v="42"/>
      <x v="33"/>
    </i>
    <i>
      <x v="43"/>
      <x v="33"/>
    </i>
    <i>
      <x v="44"/>
      <x v="33"/>
    </i>
    <i>
      <x v="45"/>
      <x v="33"/>
    </i>
    <i>
      <x v="46"/>
      <x v="55"/>
    </i>
    <i>
      <x v="47"/>
      <x v="33"/>
    </i>
    <i>
      <x v="48"/>
      <x v="33"/>
    </i>
    <i>
      <x v="49"/>
      <x v="33"/>
    </i>
    <i>
      <x v="50"/>
      <x v="33"/>
    </i>
    <i>
      <x v="51"/>
      <x v="33"/>
    </i>
    <i>
      <x v="52"/>
      <x v="33"/>
    </i>
    <i>
      <x v="53"/>
      <x v="11"/>
    </i>
    <i>
      <x v="54"/>
      <x v="11"/>
    </i>
    <i>
      <x v="55"/>
      <x v="62"/>
    </i>
    <i>
      <x v="56"/>
      <x v="39"/>
    </i>
    <i>
      <x v="57"/>
      <x v="10"/>
    </i>
    <i>
      <x v="58"/>
      <x v="56"/>
    </i>
    <i>
      <x v="59"/>
      <x v="35"/>
    </i>
    <i>
      <x v="60"/>
      <x v="33"/>
    </i>
    <i>
      <x v="61"/>
      <x v="33"/>
    </i>
    <i>
      <x v="62"/>
      <x v="33"/>
    </i>
    <i>
      <x v="63"/>
      <x v="33"/>
    </i>
    <i>
      <x v="64"/>
      <x v="46"/>
    </i>
    <i>
      <x v="65"/>
      <x v="33"/>
    </i>
    <i>
      <x v="66"/>
      <x v="37"/>
    </i>
    <i>
      <x v="67"/>
      <x v="33"/>
    </i>
    <i>
      <x v="68"/>
      <x v="33"/>
    </i>
    <i>
      <x v="69"/>
      <x v="33"/>
    </i>
    <i>
      <x v="70"/>
      <x v="33"/>
    </i>
    <i>
      <x v="71"/>
      <x v="47"/>
    </i>
    <i>
      <x v="72"/>
      <x v="44"/>
    </i>
    <i>
      <x v="73"/>
      <x v="53"/>
    </i>
    <i>
      <x v="74"/>
      <x v="10"/>
    </i>
    <i>
      <x v="75"/>
      <x v="33"/>
    </i>
    <i>
      <x v="76"/>
      <x v="33"/>
    </i>
    <i>
      <x v="77"/>
      <x v="46"/>
    </i>
    <i>
      <x v="78"/>
      <x v="45"/>
    </i>
    <i>
      <x v="79"/>
      <x v="36"/>
    </i>
    <i>
      <x v="80"/>
      <x v="11"/>
    </i>
    <i>
      <x v="81"/>
      <x v="25"/>
    </i>
    <i>
      <x v="82"/>
      <x v="27"/>
    </i>
    <i>
      <x v="83"/>
      <x v="24"/>
    </i>
    <i>
      <x v="84"/>
      <x v="34"/>
    </i>
    <i>
      <x v="85"/>
      <x v="15"/>
    </i>
    <i>
      <x v="86"/>
      <x v="30"/>
    </i>
    <i>
      <x v="87"/>
      <x v="14"/>
    </i>
    <i>
      <x v="88"/>
      <x v="48"/>
    </i>
    <i>
      <x v="89"/>
      <x v="23"/>
    </i>
    <i>
      <x v="90"/>
      <x v="11"/>
    </i>
    <i>
      <x v="91"/>
      <x v="57"/>
    </i>
    <i>
      <x v="92"/>
      <x v="12"/>
    </i>
    <i>
      <x v="93"/>
      <x v="43"/>
    </i>
    <i>
      <x v="94"/>
      <x v="26"/>
    </i>
    <i>
      <x v="95"/>
      <x v="4"/>
    </i>
    <i>
      <x v="96"/>
      <x v="42"/>
    </i>
    <i>
      <x v="97"/>
      <x v="38"/>
    </i>
    <i>
      <x v="98"/>
      <x v="50"/>
    </i>
    <i>
      <x v="99"/>
      <x v="11"/>
    </i>
    <i>
      <x v="100"/>
      <x v="43"/>
    </i>
    <i>
      <x v="101"/>
      <x v="7"/>
    </i>
    <i>
      <x v="102"/>
      <x v="7"/>
    </i>
    <i>
      <x v="103"/>
      <x v="65"/>
    </i>
    <i>
      <x v="104"/>
      <x v="41"/>
    </i>
    <i>
      <x v="105"/>
      <x v="65"/>
    </i>
    <i>
      <x v="106"/>
      <x/>
    </i>
    <i r="1">
      <x v="13"/>
    </i>
    <i r="1">
      <x v="21"/>
    </i>
    <i r="1">
      <x v="31"/>
    </i>
    <i r="1">
      <x v="32"/>
    </i>
    <i r="1">
      <x v="64"/>
    </i>
    <i r="1">
      <x v="66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Grand Total" fld="48" baseField="0" baseItem="0" numFmtId="38"/>
  </dataFields>
  <formats count="6">
    <format dxfId="5">
      <pivotArea outline="0" collapsedLevelsAreSubtotals="1" fieldPosition="0"/>
    </format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20"/>
  <sheetViews>
    <sheetView topLeftCell="A85" workbookViewId="0">
      <selection activeCell="D120" sqref="D120"/>
    </sheetView>
  </sheetViews>
  <sheetFormatPr defaultRowHeight="15" x14ac:dyDescent="0.25"/>
  <cols>
    <col min="1" max="1" width="11.28515625" bestFit="1" customWidth="1"/>
    <col min="2" max="2" width="36.140625" bestFit="1" customWidth="1"/>
    <col min="3" max="7" width="10.7109375" bestFit="1" customWidth="1"/>
    <col min="8" max="8" width="11.5703125" bestFit="1" customWidth="1"/>
  </cols>
  <sheetData>
    <row r="3" spans="1:8" x14ac:dyDescent="0.25">
      <c r="A3" s="1" t="s">
        <v>0</v>
      </c>
      <c r="C3" s="1" t="s">
        <v>1</v>
      </c>
    </row>
    <row r="4" spans="1:8" x14ac:dyDescent="0.25">
      <c r="A4" s="1" t="s">
        <v>2</v>
      </c>
      <c r="B4" s="1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t="s">
        <v>10</v>
      </c>
      <c r="B5" t="s">
        <v>11</v>
      </c>
      <c r="C5" s="2">
        <v>13169</v>
      </c>
      <c r="D5" s="2"/>
      <c r="E5" s="2"/>
      <c r="F5" s="2"/>
      <c r="G5" s="2"/>
      <c r="H5" s="2">
        <v>13169</v>
      </c>
    </row>
    <row r="6" spans="1:8" x14ac:dyDescent="0.25">
      <c r="A6" t="s">
        <v>12</v>
      </c>
      <c r="B6" t="s">
        <v>13</v>
      </c>
      <c r="C6" s="2">
        <v>1500</v>
      </c>
      <c r="D6" s="2"/>
      <c r="E6" s="2"/>
      <c r="F6" s="2"/>
      <c r="G6" s="2"/>
      <c r="H6" s="2">
        <v>1500</v>
      </c>
    </row>
    <row r="7" spans="1:8" x14ac:dyDescent="0.25">
      <c r="A7" t="s">
        <v>14</v>
      </c>
      <c r="B7" t="s">
        <v>15</v>
      </c>
      <c r="C7" s="2">
        <v>225780</v>
      </c>
      <c r="D7" s="2"/>
      <c r="E7" s="2"/>
      <c r="F7" s="2"/>
      <c r="G7" s="2"/>
      <c r="H7" s="2">
        <v>225780</v>
      </c>
    </row>
    <row r="8" spans="1:8" x14ac:dyDescent="0.25">
      <c r="A8" t="s">
        <v>16</v>
      </c>
      <c r="B8" t="s">
        <v>17</v>
      </c>
      <c r="C8" s="2">
        <v>225780</v>
      </c>
      <c r="D8" s="2"/>
      <c r="E8" s="2"/>
      <c r="F8" s="2"/>
      <c r="G8" s="2"/>
      <c r="H8" s="2">
        <v>225780</v>
      </c>
    </row>
    <row r="9" spans="1:8" x14ac:dyDescent="0.25">
      <c r="A9" t="s">
        <v>18</v>
      </c>
      <c r="B9" t="s">
        <v>19</v>
      </c>
      <c r="C9" s="2">
        <v>293897</v>
      </c>
      <c r="D9" s="2"/>
      <c r="E9" s="2"/>
      <c r="F9" s="2"/>
      <c r="G9" s="2"/>
      <c r="H9" s="2">
        <v>293897</v>
      </c>
    </row>
    <row r="10" spans="1:8" x14ac:dyDescent="0.25">
      <c r="A10" t="s">
        <v>20</v>
      </c>
      <c r="B10" t="s">
        <v>21</v>
      </c>
      <c r="C10" s="2">
        <v>114102</v>
      </c>
      <c r="D10" s="2"/>
      <c r="E10" s="2"/>
      <c r="F10" s="2"/>
      <c r="G10" s="2"/>
      <c r="H10" s="2">
        <v>114102</v>
      </c>
    </row>
    <row r="11" spans="1:8" x14ac:dyDescent="0.25">
      <c r="A11" t="s">
        <v>22</v>
      </c>
      <c r="B11" t="s">
        <v>23</v>
      </c>
      <c r="C11" s="2">
        <v>187765</v>
      </c>
      <c r="D11" s="2"/>
      <c r="E11" s="2"/>
      <c r="F11" s="2"/>
      <c r="G11" s="2"/>
      <c r="H11" s="2">
        <v>187765</v>
      </c>
    </row>
    <row r="12" spans="1:8" x14ac:dyDescent="0.25">
      <c r="A12" t="s">
        <v>24</v>
      </c>
      <c r="B12" t="s">
        <v>25</v>
      </c>
      <c r="C12" s="2">
        <v>225780</v>
      </c>
      <c r="D12" s="2"/>
      <c r="E12" s="2"/>
      <c r="F12" s="2"/>
      <c r="G12" s="2"/>
      <c r="H12" s="2">
        <v>225780</v>
      </c>
    </row>
    <row r="13" spans="1:8" x14ac:dyDescent="0.25">
      <c r="A13" t="s">
        <v>26</v>
      </c>
      <c r="B13" t="s">
        <v>27</v>
      </c>
      <c r="C13" s="2">
        <v>225780</v>
      </c>
      <c r="D13" s="2"/>
      <c r="E13" s="2"/>
      <c r="F13" s="2"/>
      <c r="G13" s="2"/>
      <c r="H13" s="2">
        <v>225780</v>
      </c>
    </row>
    <row r="14" spans="1:8" x14ac:dyDescent="0.25">
      <c r="A14" t="s">
        <v>28</v>
      </c>
      <c r="B14" t="s">
        <v>29</v>
      </c>
      <c r="C14" s="2">
        <v>105551</v>
      </c>
      <c r="D14" s="2"/>
      <c r="E14" s="2"/>
      <c r="F14" s="2"/>
      <c r="G14" s="2"/>
      <c r="H14" s="2">
        <v>105551</v>
      </c>
    </row>
    <row r="15" spans="1:8" x14ac:dyDescent="0.25">
      <c r="A15" t="s">
        <v>30</v>
      </c>
      <c r="B15" t="s">
        <v>31</v>
      </c>
      <c r="C15" s="2">
        <v>131422</v>
      </c>
      <c r="D15" s="2"/>
      <c r="E15" s="2"/>
      <c r="F15" s="2"/>
      <c r="G15" s="2"/>
      <c r="H15" s="2">
        <v>131422</v>
      </c>
    </row>
    <row r="16" spans="1:8" x14ac:dyDescent="0.25">
      <c r="A16" t="s">
        <v>32</v>
      </c>
      <c r="B16" t="s">
        <v>33</v>
      </c>
      <c r="C16" s="2">
        <v>141898</v>
      </c>
      <c r="D16" s="2"/>
      <c r="E16" s="2"/>
      <c r="F16" s="2"/>
      <c r="G16" s="2"/>
      <c r="H16" s="2">
        <v>141898</v>
      </c>
    </row>
    <row r="17" spans="1:8" x14ac:dyDescent="0.25">
      <c r="A17" t="s">
        <v>34</v>
      </c>
      <c r="B17" t="s">
        <v>35</v>
      </c>
      <c r="C17" s="2">
        <v>308113</v>
      </c>
      <c r="D17" s="2"/>
      <c r="E17" s="2"/>
      <c r="F17" s="2"/>
      <c r="G17" s="2"/>
      <c r="H17" s="2">
        <v>308113</v>
      </c>
    </row>
    <row r="18" spans="1:8" x14ac:dyDescent="0.25">
      <c r="A18" t="s">
        <v>36</v>
      </c>
      <c r="B18" t="s">
        <v>37</v>
      </c>
      <c r="C18" s="2">
        <v>225780</v>
      </c>
      <c r="D18" s="2"/>
      <c r="E18" s="2"/>
      <c r="F18" s="2"/>
      <c r="G18" s="2"/>
      <c r="H18" s="2">
        <v>225780</v>
      </c>
    </row>
    <row r="19" spans="1:8" x14ac:dyDescent="0.25">
      <c r="A19" t="s">
        <v>38</v>
      </c>
      <c r="B19" t="s">
        <v>39</v>
      </c>
      <c r="C19" s="2">
        <v>147894</v>
      </c>
      <c r="D19" s="2"/>
      <c r="E19" s="2"/>
      <c r="F19" s="2"/>
      <c r="G19" s="2"/>
      <c r="H19" s="2">
        <v>147894</v>
      </c>
    </row>
    <row r="20" spans="1:8" x14ac:dyDescent="0.25">
      <c r="A20" t="s">
        <v>40</v>
      </c>
      <c r="B20" t="s">
        <v>41</v>
      </c>
      <c r="C20" s="2">
        <v>105626</v>
      </c>
      <c r="D20" s="2"/>
      <c r="E20" s="2"/>
      <c r="F20" s="2"/>
      <c r="G20" s="2"/>
      <c r="H20" s="2">
        <v>105626</v>
      </c>
    </row>
    <row r="21" spans="1:8" x14ac:dyDescent="0.25">
      <c r="A21" t="s">
        <v>42</v>
      </c>
      <c r="B21" t="s">
        <v>43</v>
      </c>
      <c r="C21" s="2">
        <v>84384</v>
      </c>
      <c r="D21" s="2"/>
      <c r="E21" s="2"/>
      <c r="F21" s="2"/>
      <c r="G21" s="2"/>
      <c r="H21" s="2">
        <v>84384</v>
      </c>
    </row>
    <row r="22" spans="1:8" x14ac:dyDescent="0.25">
      <c r="A22" t="s">
        <v>44</v>
      </c>
      <c r="B22" t="s">
        <v>45</v>
      </c>
      <c r="C22" s="2">
        <v>131849</v>
      </c>
      <c r="D22" s="2"/>
      <c r="E22" s="2"/>
      <c r="F22" s="2"/>
      <c r="G22" s="2"/>
      <c r="H22" s="2">
        <v>131849</v>
      </c>
    </row>
    <row r="23" spans="1:8" x14ac:dyDescent="0.25">
      <c r="A23" t="s">
        <v>46</v>
      </c>
      <c r="B23" t="s">
        <v>47</v>
      </c>
      <c r="C23" s="2">
        <v>94952</v>
      </c>
      <c r="D23" s="2"/>
      <c r="E23" s="2"/>
      <c r="F23" s="2"/>
      <c r="G23" s="2"/>
      <c r="H23" s="2">
        <v>94952</v>
      </c>
    </row>
    <row r="24" spans="1:8" x14ac:dyDescent="0.25">
      <c r="A24" t="s">
        <v>48</v>
      </c>
      <c r="B24" t="s">
        <v>49</v>
      </c>
      <c r="C24" s="2"/>
      <c r="D24" s="2">
        <v>101532</v>
      </c>
      <c r="E24" s="2"/>
      <c r="F24" s="2"/>
      <c r="G24" s="2"/>
      <c r="H24" s="2">
        <v>101532</v>
      </c>
    </row>
    <row r="25" spans="1:8" x14ac:dyDescent="0.25">
      <c r="A25" t="s">
        <v>50</v>
      </c>
      <c r="B25" t="s">
        <v>51</v>
      </c>
      <c r="C25" s="2"/>
      <c r="D25" s="2">
        <v>84707</v>
      </c>
      <c r="E25" s="2"/>
      <c r="F25" s="2"/>
      <c r="G25" s="2"/>
      <c r="H25" s="2">
        <v>84707</v>
      </c>
    </row>
    <row r="26" spans="1:8" x14ac:dyDescent="0.25">
      <c r="A26" t="s">
        <v>52</v>
      </c>
      <c r="B26" t="s">
        <v>53</v>
      </c>
      <c r="C26" s="2"/>
      <c r="D26" s="2">
        <v>193517</v>
      </c>
      <c r="E26" s="2"/>
      <c r="F26" s="2"/>
      <c r="G26" s="2"/>
      <c r="H26" s="2">
        <v>193517</v>
      </c>
    </row>
    <row r="27" spans="1:8" x14ac:dyDescent="0.25">
      <c r="A27" t="s">
        <v>54</v>
      </c>
      <c r="B27" t="s">
        <v>43</v>
      </c>
      <c r="C27" s="2"/>
      <c r="D27" s="2">
        <v>84384</v>
      </c>
      <c r="E27" s="2"/>
      <c r="F27" s="2"/>
      <c r="G27" s="2"/>
      <c r="H27" s="2">
        <v>84384</v>
      </c>
    </row>
    <row r="28" spans="1:8" x14ac:dyDescent="0.25">
      <c r="A28" t="s">
        <v>55</v>
      </c>
      <c r="B28" t="s">
        <v>51</v>
      </c>
      <c r="C28" s="2"/>
      <c r="D28" s="2">
        <v>84707</v>
      </c>
      <c r="E28" s="2"/>
      <c r="F28" s="2"/>
      <c r="G28" s="2"/>
      <c r="H28" s="2">
        <v>84707</v>
      </c>
    </row>
    <row r="29" spans="1:8" x14ac:dyDescent="0.25">
      <c r="A29" t="s">
        <v>56</v>
      </c>
      <c r="B29" t="s">
        <v>57</v>
      </c>
      <c r="C29" s="2"/>
      <c r="D29" s="2">
        <v>96333</v>
      </c>
      <c r="E29" s="2"/>
      <c r="F29" s="2"/>
      <c r="G29" s="2"/>
      <c r="H29" s="2">
        <v>96333</v>
      </c>
    </row>
    <row r="30" spans="1:8" x14ac:dyDescent="0.25">
      <c r="A30" t="s">
        <v>58</v>
      </c>
      <c r="B30" t="s">
        <v>59</v>
      </c>
      <c r="C30" s="2"/>
      <c r="D30" s="2">
        <v>95258</v>
      </c>
      <c r="E30" s="2"/>
      <c r="F30" s="2"/>
      <c r="G30" s="2"/>
      <c r="H30" s="2">
        <v>95258</v>
      </c>
    </row>
    <row r="31" spans="1:8" x14ac:dyDescent="0.25">
      <c r="A31" t="s">
        <v>60</v>
      </c>
      <c r="B31" t="s">
        <v>61</v>
      </c>
      <c r="C31" s="2"/>
      <c r="D31" s="2">
        <v>131661</v>
      </c>
      <c r="E31" s="2"/>
      <c r="F31" s="2"/>
      <c r="G31" s="2"/>
      <c r="H31" s="2">
        <v>131661</v>
      </c>
    </row>
    <row r="32" spans="1:8" x14ac:dyDescent="0.25">
      <c r="A32" t="s">
        <v>62</v>
      </c>
      <c r="B32" t="s">
        <v>61</v>
      </c>
      <c r="C32" s="2"/>
      <c r="D32" s="2">
        <v>131657</v>
      </c>
      <c r="E32" s="2"/>
      <c r="F32" s="2"/>
      <c r="G32" s="2"/>
      <c r="H32" s="2">
        <v>131657</v>
      </c>
    </row>
    <row r="33" spans="1:8" x14ac:dyDescent="0.25">
      <c r="A33" t="s">
        <v>63</v>
      </c>
      <c r="B33" t="s">
        <v>64</v>
      </c>
      <c r="C33" s="2"/>
      <c r="D33" s="2">
        <v>126595</v>
      </c>
      <c r="E33" s="2"/>
      <c r="F33" s="2"/>
      <c r="G33" s="2"/>
      <c r="H33" s="2">
        <v>126595</v>
      </c>
    </row>
    <row r="34" spans="1:8" x14ac:dyDescent="0.25">
      <c r="A34" t="s">
        <v>65</v>
      </c>
      <c r="B34" t="s">
        <v>61</v>
      </c>
      <c r="C34" s="2"/>
      <c r="D34" s="2">
        <v>131662</v>
      </c>
      <c r="E34" s="2"/>
      <c r="F34" s="2"/>
      <c r="G34" s="2"/>
      <c r="H34" s="2">
        <v>131662</v>
      </c>
    </row>
    <row r="35" spans="1:8" x14ac:dyDescent="0.25">
      <c r="A35" t="s">
        <v>66</v>
      </c>
      <c r="B35" t="s">
        <v>67</v>
      </c>
      <c r="C35" s="2"/>
      <c r="D35" s="2"/>
      <c r="E35" s="2">
        <v>116616</v>
      </c>
      <c r="F35" s="2"/>
      <c r="G35" s="2"/>
      <c r="H35" s="2">
        <v>116616</v>
      </c>
    </row>
    <row r="36" spans="1:8" x14ac:dyDescent="0.25">
      <c r="A36" t="s">
        <v>68</v>
      </c>
      <c r="B36" t="s">
        <v>69</v>
      </c>
      <c r="C36" s="2"/>
      <c r="D36" s="2"/>
      <c r="E36" s="2">
        <v>133892</v>
      </c>
      <c r="F36" s="2"/>
      <c r="G36" s="2"/>
      <c r="H36" s="2">
        <v>133892</v>
      </c>
    </row>
    <row r="37" spans="1:8" x14ac:dyDescent="0.25">
      <c r="A37" t="s">
        <v>70</v>
      </c>
      <c r="B37" t="s">
        <v>43</v>
      </c>
      <c r="C37" s="2"/>
      <c r="D37" s="2"/>
      <c r="E37" s="2">
        <v>84384</v>
      </c>
      <c r="F37" s="2"/>
      <c r="G37" s="2"/>
      <c r="H37" s="2">
        <v>84384</v>
      </c>
    </row>
    <row r="38" spans="1:8" x14ac:dyDescent="0.25">
      <c r="A38" t="s">
        <v>71</v>
      </c>
      <c r="B38" t="s">
        <v>43</v>
      </c>
      <c r="C38" s="2"/>
      <c r="D38" s="2"/>
      <c r="E38" s="2">
        <v>84384</v>
      </c>
      <c r="F38" s="2"/>
      <c r="G38" s="2"/>
      <c r="H38" s="2">
        <v>84384</v>
      </c>
    </row>
    <row r="39" spans="1:8" x14ac:dyDescent="0.25">
      <c r="A39" t="s">
        <v>72</v>
      </c>
      <c r="B39" t="s">
        <v>43</v>
      </c>
      <c r="C39" s="2"/>
      <c r="D39" s="2"/>
      <c r="E39" s="2">
        <v>84384</v>
      </c>
      <c r="F39" s="2"/>
      <c r="G39" s="2"/>
      <c r="H39" s="2">
        <v>84384</v>
      </c>
    </row>
    <row r="40" spans="1:8" x14ac:dyDescent="0.25">
      <c r="A40" t="s">
        <v>73</v>
      </c>
      <c r="B40" t="s">
        <v>43</v>
      </c>
      <c r="C40" s="2"/>
      <c r="D40" s="2"/>
      <c r="E40" s="2">
        <v>84384</v>
      </c>
      <c r="F40" s="2"/>
      <c r="G40" s="2"/>
      <c r="H40" s="2">
        <v>84384</v>
      </c>
    </row>
    <row r="41" spans="1:8" x14ac:dyDescent="0.25">
      <c r="A41" t="s">
        <v>74</v>
      </c>
      <c r="B41" t="s">
        <v>75</v>
      </c>
      <c r="C41" s="2"/>
      <c r="D41" s="2"/>
      <c r="E41" s="2">
        <v>131657.63636363635</v>
      </c>
      <c r="F41" s="2"/>
      <c r="G41" s="2"/>
      <c r="H41" s="2">
        <v>131657.63636363635</v>
      </c>
    </row>
    <row r="42" spans="1:8" x14ac:dyDescent="0.25">
      <c r="A42" t="s">
        <v>76</v>
      </c>
      <c r="B42" t="s">
        <v>75</v>
      </c>
      <c r="C42" s="2"/>
      <c r="D42" s="2"/>
      <c r="E42" s="2">
        <v>131657.63636363635</v>
      </c>
      <c r="F42" s="2"/>
      <c r="G42" s="2"/>
      <c r="H42" s="2">
        <v>131657.63636363635</v>
      </c>
    </row>
    <row r="43" spans="1:8" x14ac:dyDescent="0.25">
      <c r="A43" t="s">
        <v>77</v>
      </c>
      <c r="B43" t="s">
        <v>61</v>
      </c>
      <c r="C43" s="2"/>
      <c r="D43" s="2"/>
      <c r="E43" s="2">
        <v>131657</v>
      </c>
      <c r="F43" s="2"/>
      <c r="G43" s="2"/>
      <c r="H43" s="2">
        <v>131657</v>
      </c>
    </row>
    <row r="44" spans="1:8" x14ac:dyDescent="0.25">
      <c r="A44" t="s">
        <v>78</v>
      </c>
      <c r="B44" t="s">
        <v>61</v>
      </c>
      <c r="C44" s="2"/>
      <c r="D44" s="2"/>
      <c r="E44" s="2">
        <v>131657</v>
      </c>
      <c r="F44" s="2"/>
      <c r="G44" s="2"/>
      <c r="H44" s="2">
        <v>131657</v>
      </c>
    </row>
    <row r="45" spans="1:8" x14ac:dyDescent="0.25">
      <c r="A45" t="s">
        <v>79</v>
      </c>
      <c r="B45" t="s">
        <v>80</v>
      </c>
      <c r="C45" s="2"/>
      <c r="D45" s="2"/>
      <c r="E45" s="2">
        <v>135788</v>
      </c>
      <c r="F45" s="2"/>
      <c r="G45" s="2"/>
      <c r="H45" s="2">
        <v>135788</v>
      </c>
    </row>
    <row r="46" spans="1:8" x14ac:dyDescent="0.25">
      <c r="A46" t="s">
        <v>81</v>
      </c>
      <c r="B46" t="s">
        <v>82</v>
      </c>
      <c r="C46" s="2"/>
      <c r="D46" s="2"/>
      <c r="E46" s="2">
        <v>131657</v>
      </c>
      <c r="F46" s="2"/>
      <c r="G46" s="2"/>
      <c r="H46" s="2">
        <v>131657</v>
      </c>
    </row>
    <row r="47" spans="1:8" x14ac:dyDescent="0.25">
      <c r="A47" t="s">
        <v>83</v>
      </c>
      <c r="B47" t="s">
        <v>61</v>
      </c>
      <c r="C47" s="2"/>
      <c r="D47" s="2"/>
      <c r="E47" s="2">
        <v>131664</v>
      </c>
      <c r="F47" s="2"/>
      <c r="G47" s="2"/>
      <c r="H47" s="2">
        <v>131664</v>
      </c>
    </row>
    <row r="48" spans="1:8" x14ac:dyDescent="0.25">
      <c r="A48" t="s">
        <v>84</v>
      </c>
      <c r="B48" t="s">
        <v>61</v>
      </c>
      <c r="C48" s="2"/>
      <c r="D48" s="2"/>
      <c r="E48" s="2">
        <v>131657</v>
      </c>
      <c r="F48" s="2"/>
      <c r="G48" s="2"/>
      <c r="H48" s="2">
        <v>131657</v>
      </c>
    </row>
    <row r="49" spans="1:8" x14ac:dyDescent="0.25">
      <c r="A49" t="s">
        <v>85</v>
      </c>
      <c r="B49" t="s">
        <v>61</v>
      </c>
      <c r="C49" s="2"/>
      <c r="D49" s="2"/>
      <c r="E49" s="2">
        <v>131657</v>
      </c>
      <c r="F49" s="2"/>
      <c r="G49" s="2"/>
      <c r="H49" s="2">
        <v>131657</v>
      </c>
    </row>
    <row r="50" spans="1:8" x14ac:dyDescent="0.25">
      <c r="A50" t="s">
        <v>86</v>
      </c>
      <c r="B50" t="s">
        <v>61</v>
      </c>
      <c r="C50" s="2"/>
      <c r="D50" s="2"/>
      <c r="E50" s="2">
        <v>131657</v>
      </c>
      <c r="F50" s="2"/>
      <c r="G50" s="2"/>
      <c r="H50" s="2">
        <v>131657</v>
      </c>
    </row>
    <row r="51" spans="1:8" x14ac:dyDescent="0.25">
      <c r="A51" t="s">
        <v>87</v>
      </c>
      <c r="B51" t="s">
        <v>88</v>
      </c>
      <c r="C51" s="2"/>
      <c r="D51" s="2"/>
      <c r="E51" s="2">
        <v>96333</v>
      </c>
      <c r="F51" s="2"/>
      <c r="G51" s="2"/>
      <c r="H51" s="2">
        <v>96333</v>
      </c>
    </row>
    <row r="52" spans="1:8" x14ac:dyDescent="0.25">
      <c r="A52" t="s">
        <v>89</v>
      </c>
      <c r="B52" t="s">
        <v>61</v>
      </c>
      <c r="C52" s="2"/>
      <c r="D52" s="2"/>
      <c r="E52" s="2">
        <v>131657</v>
      </c>
      <c r="F52" s="2"/>
      <c r="G52" s="2"/>
      <c r="H52" s="2">
        <v>131657</v>
      </c>
    </row>
    <row r="53" spans="1:8" x14ac:dyDescent="0.25">
      <c r="A53" t="s">
        <v>90</v>
      </c>
      <c r="B53" t="s">
        <v>61</v>
      </c>
      <c r="C53" s="2"/>
      <c r="D53" s="2"/>
      <c r="E53" s="2">
        <v>131657</v>
      </c>
      <c r="F53" s="2"/>
      <c r="G53" s="2"/>
      <c r="H53" s="2">
        <v>131657</v>
      </c>
    </row>
    <row r="54" spans="1:8" x14ac:dyDescent="0.25">
      <c r="A54" t="s">
        <v>91</v>
      </c>
      <c r="B54" t="s">
        <v>61</v>
      </c>
      <c r="C54" s="2"/>
      <c r="D54" s="2"/>
      <c r="E54" s="2">
        <v>131657</v>
      </c>
      <c r="F54" s="2"/>
      <c r="G54" s="2"/>
      <c r="H54" s="2">
        <v>131657</v>
      </c>
    </row>
    <row r="55" spans="1:8" x14ac:dyDescent="0.25">
      <c r="A55" t="s">
        <v>92</v>
      </c>
      <c r="B55" t="s">
        <v>61</v>
      </c>
      <c r="C55" s="2"/>
      <c r="D55" s="2"/>
      <c r="E55" s="2">
        <v>131657</v>
      </c>
      <c r="F55" s="2"/>
      <c r="G55" s="2"/>
      <c r="H55" s="2">
        <v>131657</v>
      </c>
    </row>
    <row r="56" spans="1:8" x14ac:dyDescent="0.25">
      <c r="A56" t="s">
        <v>93</v>
      </c>
      <c r="B56" t="s">
        <v>61</v>
      </c>
      <c r="C56" s="2"/>
      <c r="D56" s="2"/>
      <c r="E56" s="2">
        <v>118494</v>
      </c>
      <c r="F56" s="2"/>
      <c r="G56" s="2"/>
      <c r="H56" s="2">
        <v>118494</v>
      </c>
    </row>
    <row r="57" spans="1:8" x14ac:dyDescent="0.25">
      <c r="A57" t="s">
        <v>94</v>
      </c>
      <c r="B57" t="s">
        <v>61</v>
      </c>
      <c r="C57" s="2"/>
      <c r="D57" s="2"/>
      <c r="E57" s="2">
        <v>131657</v>
      </c>
      <c r="F57" s="2"/>
      <c r="G57" s="2"/>
      <c r="H57" s="2">
        <v>131657</v>
      </c>
    </row>
    <row r="58" spans="1:8" x14ac:dyDescent="0.25">
      <c r="A58" t="s">
        <v>95</v>
      </c>
      <c r="B58" t="s">
        <v>43</v>
      </c>
      <c r="C58" s="2"/>
      <c r="D58" s="2"/>
      <c r="E58" s="2"/>
      <c r="F58" s="2">
        <v>84384</v>
      </c>
      <c r="G58" s="2"/>
      <c r="H58" s="2">
        <v>84384</v>
      </c>
    </row>
    <row r="59" spans="1:8" x14ac:dyDescent="0.25">
      <c r="A59" t="s">
        <v>96</v>
      </c>
      <c r="B59" t="s">
        <v>43</v>
      </c>
      <c r="C59" s="2"/>
      <c r="D59" s="2"/>
      <c r="E59" s="2"/>
      <c r="F59" s="2">
        <v>84384</v>
      </c>
      <c r="G59" s="2"/>
      <c r="H59" s="2">
        <v>84384</v>
      </c>
    </row>
    <row r="60" spans="1:8" x14ac:dyDescent="0.25">
      <c r="A60" t="s">
        <v>97</v>
      </c>
      <c r="B60" t="s">
        <v>98</v>
      </c>
      <c r="C60" s="2"/>
      <c r="D60" s="2"/>
      <c r="E60" s="2"/>
      <c r="F60" s="2">
        <v>258042</v>
      </c>
      <c r="G60" s="2"/>
      <c r="H60" s="2">
        <v>258042</v>
      </c>
    </row>
    <row r="61" spans="1:8" x14ac:dyDescent="0.25">
      <c r="A61" t="s">
        <v>99</v>
      </c>
      <c r="B61" t="s">
        <v>100</v>
      </c>
      <c r="C61" s="2"/>
      <c r="D61" s="2"/>
      <c r="E61" s="2"/>
      <c r="F61" s="2">
        <v>131661</v>
      </c>
      <c r="G61" s="2"/>
      <c r="H61" s="2">
        <v>131661</v>
      </c>
    </row>
    <row r="62" spans="1:8" x14ac:dyDescent="0.25">
      <c r="A62" t="s">
        <v>101</v>
      </c>
      <c r="B62" t="s">
        <v>75</v>
      </c>
      <c r="C62" s="2"/>
      <c r="D62" s="2"/>
      <c r="E62" s="2"/>
      <c r="F62" s="2">
        <v>131657.63636363635</v>
      </c>
      <c r="G62" s="2"/>
      <c r="H62" s="2">
        <v>131657.63636363635</v>
      </c>
    </row>
    <row r="63" spans="1:8" x14ac:dyDescent="0.25">
      <c r="A63" t="s">
        <v>102</v>
      </c>
      <c r="B63" t="s">
        <v>103</v>
      </c>
      <c r="C63" s="2"/>
      <c r="D63" s="2"/>
      <c r="E63" s="2"/>
      <c r="F63" s="2">
        <v>101877</v>
      </c>
      <c r="G63" s="2"/>
      <c r="H63" s="2">
        <v>101877</v>
      </c>
    </row>
    <row r="64" spans="1:8" x14ac:dyDescent="0.25">
      <c r="A64" t="s">
        <v>104</v>
      </c>
      <c r="B64" t="s">
        <v>105</v>
      </c>
      <c r="C64" s="2"/>
      <c r="D64" s="2"/>
      <c r="E64" s="2"/>
      <c r="F64" s="2">
        <v>131657</v>
      </c>
      <c r="G64" s="2"/>
      <c r="H64" s="2">
        <v>131657</v>
      </c>
    </row>
    <row r="65" spans="1:8" x14ac:dyDescent="0.25">
      <c r="A65" t="s">
        <v>106</v>
      </c>
      <c r="B65" t="s">
        <v>61</v>
      </c>
      <c r="C65" s="2"/>
      <c r="D65" s="2"/>
      <c r="E65" s="2"/>
      <c r="F65" s="2">
        <v>131657</v>
      </c>
      <c r="G65" s="2"/>
      <c r="H65" s="2">
        <v>131657</v>
      </c>
    </row>
    <row r="66" spans="1:8" x14ac:dyDescent="0.25">
      <c r="A66" t="s">
        <v>107</v>
      </c>
      <c r="B66" t="s">
        <v>61</v>
      </c>
      <c r="C66" s="2"/>
      <c r="D66" s="2"/>
      <c r="E66" s="2"/>
      <c r="F66" s="2">
        <v>131657</v>
      </c>
      <c r="G66" s="2"/>
      <c r="H66" s="2">
        <v>131657</v>
      </c>
    </row>
    <row r="67" spans="1:8" x14ac:dyDescent="0.25">
      <c r="A67" t="s">
        <v>108</v>
      </c>
      <c r="B67" t="s">
        <v>61</v>
      </c>
      <c r="C67" s="2"/>
      <c r="D67" s="2"/>
      <c r="E67" s="2"/>
      <c r="F67" s="2">
        <v>131661</v>
      </c>
      <c r="G67" s="2"/>
      <c r="H67" s="2">
        <v>131661</v>
      </c>
    </row>
    <row r="68" spans="1:8" x14ac:dyDescent="0.25">
      <c r="A68" t="s">
        <v>109</v>
      </c>
      <c r="B68" t="s">
        <v>61</v>
      </c>
      <c r="C68" s="2"/>
      <c r="D68" s="2"/>
      <c r="E68" s="2"/>
      <c r="F68" s="2">
        <v>131661</v>
      </c>
      <c r="G68" s="2"/>
      <c r="H68" s="2">
        <v>131661</v>
      </c>
    </row>
    <row r="69" spans="1:8" x14ac:dyDescent="0.25">
      <c r="A69" t="s">
        <v>110</v>
      </c>
      <c r="B69" t="s">
        <v>111</v>
      </c>
      <c r="C69" s="2"/>
      <c r="D69" s="2"/>
      <c r="E69" s="2"/>
      <c r="F69" s="2">
        <v>91474</v>
      </c>
      <c r="G69" s="2"/>
      <c r="H69" s="2">
        <v>91474</v>
      </c>
    </row>
    <row r="70" spans="1:8" x14ac:dyDescent="0.25">
      <c r="A70" t="s">
        <v>112</v>
      </c>
      <c r="B70" t="s">
        <v>61</v>
      </c>
      <c r="C70" s="2"/>
      <c r="D70" s="2"/>
      <c r="E70" s="2"/>
      <c r="F70" s="2">
        <v>131664</v>
      </c>
      <c r="G70" s="2"/>
      <c r="H70" s="2">
        <v>131664</v>
      </c>
    </row>
    <row r="71" spans="1:8" x14ac:dyDescent="0.25">
      <c r="A71" t="s">
        <v>113</v>
      </c>
      <c r="B71" t="s">
        <v>114</v>
      </c>
      <c r="C71" s="2"/>
      <c r="D71" s="2"/>
      <c r="E71" s="2"/>
      <c r="F71" s="2">
        <v>131657</v>
      </c>
      <c r="G71" s="2"/>
      <c r="H71" s="2">
        <v>131657</v>
      </c>
    </row>
    <row r="72" spans="1:8" x14ac:dyDescent="0.25">
      <c r="A72" t="s">
        <v>115</v>
      </c>
      <c r="B72" t="s">
        <v>61</v>
      </c>
      <c r="C72" s="2"/>
      <c r="D72" s="2"/>
      <c r="E72" s="2"/>
      <c r="F72" s="2">
        <v>131657</v>
      </c>
      <c r="G72" s="2"/>
      <c r="H72" s="2">
        <v>131657</v>
      </c>
    </row>
    <row r="73" spans="1:8" x14ac:dyDescent="0.25">
      <c r="A73" t="s">
        <v>116</v>
      </c>
      <c r="B73" t="s">
        <v>61</v>
      </c>
      <c r="C73" s="2"/>
      <c r="D73" s="2"/>
      <c r="E73" s="2"/>
      <c r="F73" s="2">
        <v>105328</v>
      </c>
      <c r="G73" s="2"/>
      <c r="H73" s="2">
        <v>105328</v>
      </c>
    </row>
    <row r="74" spans="1:8" x14ac:dyDescent="0.25">
      <c r="A74" t="s">
        <v>117</v>
      </c>
      <c r="B74" t="s">
        <v>61</v>
      </c>
      <c r="C74" s="2"/>
      <c r="D74" s="2"/>
      <c r="E74" s="2"/>
      <c r="F74" s="2">
        <v>131657</v>
      </c>
      <c r="G74" s="2"/>
      <c r="H74" s="2">
        <v>131657</v>
      </c>
    </row>
    <row r="75" spans="1:8" x14ac:dyDescent="0.25">
      <c r="A75" t="s">
        <v>118</v>
      </c>
      <c r="B75" t="s">
        <v>61</v>
      </c>
      <c r="C75" s="2"/>
      <c r="D75" s="2"/>
      <c r="E75" s="2"/>
      <c r="F75" s="2">
        <v>131661</v>
      </c>
      <c r="G75" s="2"/>
      <c r="H75" s="2">
        <v>131661</v>
      </c>
    </row>
    <row r="76" spans="1:8" x14ac:dyDescent="0.25">
      <c r="A76" t="s">
        <v>119</v>
      </c>
      <c r="B76" t="s">
        <v>120</v>
      </c>
      <c r="C76" s="2"/>
      <c r="D76" s="2"/>
      <c r="E76" s="2"/>
      <c r="F76" s="2"/>
      <c r="G76" s="2">
        <v>134076</v>
      </c>
      <c r="H76" s="2">
        <v>134076</v>
      </c>
    </row>
    <row r="77" spans="1:8" x14ac:dyDescent="0.25">
      <c r="A77" t="s">
        <v>121</v>
      </c>
      <c r="B77" t="s">
        <v>122</v>
      </c>
      <c r="C77" s="2"/>
      <c r="D77" s="2"/>
      <c r="E77" s="2"/>
      <c r="F77" s="2"/>
      <c r="G77" s="2">
        <v>127174</v>
      </c>
      <c r="H77" s="2">
        <v>127174</v>
      </c>
    </row>
    <row r="78" spans="1:8" x14ac:dyDescent="0.25">
      <c r="A78" t="s">
        <v>123</v>
      </c>
      <c r="B78" t="s">
        <v>124</v>
      </c>
      <c r="C78" s="2"/>
      <c r="D78" s="2"/>
      <c r="E78" s="2"/>
      <c r="F78" s="2"/>
      <c r="G78" s="2">
        <v>135788</v>
      </c>
      <c r="H78" s="2">
        <v>135788</v>
      </c>
    </row>
    <row r="79" spans="1:8" x14ac:dyDescent="0.25">
      <c r="A79" t="s">
        <v>125</v>
      </c>
      <c r="B79" t="s">
        <v>75</v>
      </c>
      <c r="C79" s="2"/>
      <c r="D79" s="2"/>
      <c r="E79" s="2"/>
      <c r="F79" s="2"/>
      <c r="G79" s="2">
        <v>131657.63636363635</v>
      </c>
      <c r="H79" s="2">
        <v>131657.63636363635</v>
      </c>
    </row>
    <row r="80" spans="1:8" x14ac:dyDescent="0.25">
      <c r="A80" t="s">
        <v>126</v>
      </c>
      <c r="B80" t="s">
        <v>61</v>
      </c>
      <c r="C80" s="2"/>
      <c r="D80" s="2"/>
      <c r="E80" s="2"/>
      <c r="F80" s="2"/>
      <c r="G80" s="2">
        <v>131657</v>
      </c>
      <c r="H80" s="2">
        <v>131657</v>
      </c>
    </row>
    <row r="81" spans="1:8" x14ac:dyDescent="0.25">
      <c r="A81" t="s">
        <v>127</v>
      </c>
      <c r="B81" t="s">
        <v>61</v>
      </c>
      <c r="C81" s="2"/>
      <c r="D81" s="2"/>
      <c r="E81" s="2"/>
      <c r="F81" s="2"/>
      <c r="G81" s="2">
        <v>131657</v>
      </c>
      <c r="H81" s="2">
        <v>131657</v>
      </c>
    </row>
    <row r="82" spans="1:8" x14ac:dyDescent="0.25">
      <c r="A82" t="s">
        <v>128</v>
      </c>
      <c r="B82" t="s">
        <v>111</v>
      </c>
      <c r="C82" s="2"/>
      <c r="D82" s="2"/>
      <c r="E82" s="2"/>
      <c r="F82" s="2"/>
      <c r="G82" s="2">
        <v>91474</v>
      </c>
      <c r="H82" s="2">
        <v>91474</v>
      </c>
    </row>
    <row r="83" spans="1:8" x14ac:dyDescent="0.25">
      <c r="A83" t="s">
        <v>129</v>
      </c>
      <c r="B83" t="s">
        <v>130</v>
      </c>
      <c r="C83" s="2">
        <v>193517</v>
      </c>
      <c r="D83" s="2"/>
      <c r="E83" s="2"/>
      <c r="F83" s="2"/>
      <c r="G83" s="2"/>
      <c r="H83" s="2">
        <v>193517</v>
      </c>
    </row>
    <row r="84" spans="1:8" x14ac:dyDescent="0.25">
      <c r="A84" t="s">
        <v>131</v>
      </c>
      <c r="B84" t="s">
        <v>132</v>
      </c>
      <c r="C84" s="2"/>
      <c r="D84" s="2"/>
      <c r="E84" s="2">
        <v>131657</v>
      </c>
      <c r="F84" s="2"/>
      <c r="G84" s="2"/>
      <c r="H84" s="2">
        <v>131657</v>
      </c>
    </row>
    <row r="85" spans="1:8" x14ac:dyDescent="0.25">
      <c r="A85" t="s">
        <v>133</v>
      </c>
      <c r="B85" t="s">
        <v>43</v>
      </c>
      <c r="C85" s="2"/>
      <c r="D85" s="2"/>
      <c r="E85" s="2"/>
      <c r="F85" s="2">
        <v>84384</v>
      </c>
      <c r="G85" s="2"/>
      <c r="H85" s="2">
        <v>84384</v>
      </c>
    </row>
    <row r="86" spans="1:8" x14ac:dyDescent="0.25">
      <c r="A86" t="s">
        <v>134</v>
      </c>
      <c r="B86" t="s">
        <v>29</v>
      </c>
      <c r="C86" s="2">
        <v>105551</v>
      </c>
      <c r="D86" s="2"/>
      <c r="E86" s="2"/>
      <c r="F86" s="2"/>
      <c r="G86" s="2"/>
      <c r="H86" s="2">
        <v>105551</v>
      </c>
    </row>
    <row r="87" spans="1:8" x14ac:dyDescent="0.25">
      <c r="A87" t="s">
        <v>135</v>
      </c>
      <c r="B87" t="s">
        <v>136</v>
      </c>
      <c r="C87" s="2">
        <v>133892</v>
      </c>
      <c r="D87" s="2"/>
      <c r="E87" s="2"/>
      <c r="F87" s="2"/>
      <c r="G87" s="2"/>
      <c r="H87" s="2">
        <v>133892</v>
      </c>
    </row>
    <row r="88" spans="1:8" x14ac:dyDescent="0.25">
      <c r="A88" t="s">
        <v>137</v>
      </c>
      <c r="B88" t="s">
        <v>138</v>
      </c>
      <c r="C88" s="2">
        <v>52666</v>
      </c>
      <c r="D88" s="2"/>
      <c r="E88" s="2"/>
      <c r="F88" s="2"/>
      <c r="G88" s="2"/>
      <c r="H88" s="2">
        <v>52666</v>
      </c>
    </row>
    <row r="89" spans="1:8" x14ac:dyDescent="0.25">
      <c r="A89" t="s">
        <v>139</v>
      </c>
      <c r="B89" t="s">
        <v>21</v>
      </c>
      <c r="C89" s="2">
        <v>114102</v>
      </c>
      <c r="D89" s="2"/>
      <c r="E89" s="2"/>
      <c r="F89" s="2"/>
      <c r="G89" s="2"/>
      <c r="H89" s="2">
        <v>114102</v>
      </c>
    </row>
    <row r="90" spans="1:8" x14ac:dyDescent="0.25">
      <c r="A90" t="s">
        <v>140</v>
      </c>
      <c r="B90" t="s">
        <v>141</v>
      </c>
      <c r="C90" s="2">
        <v>19357</v>
      </c>
      <c r="D90" s="2"/>
      <c r="E90" s="2"/>
      <c r="F90" s="2"/>
      <c r="G90" s="2"/>
      <c r="H90" s="2">
        <v>19357</v>
      </c>
    </row>
    <row r="91" spans="1:8" x14ac:dyDescent="0.25">
      <c r="A91" t="s">
        <v>142</v>
      </c>
      <c r="B91" t="s">
        <v>11</v>
      </c>
      <c r="C91" s="2">
        <v>26335</v>
      </c>
      <c r="D91" s="2"/>
      <c r="E91" s="2"/>
      <c r="F91" s="2"/>
      <c r="G91" s="2"/>
      <c r="H91" s="2">
        <v>26335</v>
      </c>
    </row>
    <row r="92" spans="1:8" x14ac:dyDescent="0.25">
      <c r="A92" t="s">
        <v>143</v>
      </c>
      <c r="B92" t="s">
        <v>144</v>
      </c>
      <c r="C92" s="2"/>
      <c r="D92" s="2"/>
      <c r="E92" s="2"/>
      <c r="F92" s="2">
        <v>215730</v>
      </c>
      <c r="G92" s="2"/>
      <c r="H92" s="2">
        <v>215730</v>
      </c>
    </row>
    <row r="93" spans="1:8" x14ac:dyDescent="0.25">
      <c r="A93" t="s">
        <v>145</v>
      </c>
      <c r="B93" t="s">
        <v>23</v>
      </c>
      <c r="C93" s="2">
        <v>187765</v>
      </c>
      <c r="D93" s="2"/>
      <c r="E93" s="2"/>
      <c r="F93" s="2"/>
      <c r="G93" s="2"/>
      <c r="H93" s="2">
        <v>187765</v>
      </c>
    </row>
    <row r="94" spans="1:8" x14ac:dyDescent="0.25">
      <c r="A94" t="s">
        <v>146</v>
      </c>
      <c r="B94" t="s">
        <v>147</v>
      </c>
      <c r="C94" s="2">
        <v>65833</v>
      </c>
      <c r="D94" s="2"/>
      <c r="E94" s="2"/>
      <c r="F94" s="2"/>
      <c r="G94" s="2"/>
      <c r="H94" s="2">
        <v>65833</v>
      </c>
    </row>
    <row r="95" spans="1:8" x14ac:dyDescent="0.25">
      <c r="A95" t="s">
        <v>148</v>
      </c>
      <c r="B95" t="s">
        <v>43</v>
      </c>
      <c r="C95" s="2">
        <v>84384</v>
      </c>
      <c r="D95" s="2"/>
      <c r="E95" s="2"/>
      <c r="F95" s="2"/>
      <c r="G95" s="2"/>
      <c r="H95" s="2">
        <v>84384</v>
      </c>
    </row>
    <row r="96" spans="1:8" x14ac:dyDescent="0.25">
      <c r="A96" t="s">
        <v>149</v>
      </c>
      <c r="B96" t="s">
        <v>150</v>
      </c>
      <c r="C96" s="2">
        <v>96333</v>
      </c>
      <c r="D96" s="2"/>
      <c r="E96" s="2"/>
      <c r="F96" s="2"/>
      <c r="G96" s="2"/>
      <c r="H96" s="2">
        <v>96333</v>
      </c>
    </row>
    <row r="97" spans="1:8" x14ac:dyDescent="0.25">
      <c r="A97" t="s">
        <v>151</v>
      </c>
      <c r="B97" t="s">
        <v>152</v>
      </c>
      <c r="C97" s="2"/>
      <c r="D97" s="2"/>
      <c r="E97" s="2"/>
      <c r="F97" s="2">
        <v>215730</v>
      </c>
      <c r="G97" s="2"/>
      <c r="H97" s="2">
        <v>215730</v>
      </c>
    </row>
    <row r="98" spans="1:8" x14ac:dyDescent="0.25">
      <c r="A98" t="s">
        <v>153</v>
      </c>
      <c r="B98" t="s">
        <v>154</v>
      </c>
      <c r="C98" s="2"/>
      <c r="D98" s="2"/>
      <c r="E98" s="2">
        <v>131663</v>
      </c>
      <c r="F98" s="2"/>
      <c r="G98" s="2"/>
      <c r="H98" s="2">
        <v>131663</v>
      </c>
    </row>
    <row r="99" spans="1:8" x14ac:dyDescent="0.25">
      <c r="A99" t="s">
        <v>155</v>
      </c>
      <c r="B99" t="s">
        <v>156</v>
      </c>
      <c r="C99" s="2">
        <v>147512</v>
      </c>
      <c r="D99" s="2"/>
      <c r="E99" s="2"/>
      <c r="F99" s="2"/>
      <c r="G99" s="2"/>
      <c r="H99" s="2">
        <v>147512</v>
      </c>
    </row>
    <row r="100" spans="1:8" x14ac:dyDescent="0.25">
      <c r="A100" t="s">
        <v>157</v>
      </c>
      <c r="B100" t="s">
        <v>158</v>
      </c>
      <c r="C100" s="2">
        <v>261673</v>
      </c>
      <c r="D100" s="2"/>
      <c r="E100" s="2"/>
      <c r="F100" s="2"/>
      <c r="G100" s="2"/>
      <c r="H100" s="2">
        <v>261673</v>
      </c>
    </row>
    <row r="101" spans="1:8" x14ac:dyDescent="0.25">
      <c r="A101" t="s">
        <v>159</v>
      </c>
      <c r="B101" t="s">
        <v>160</v>
      </c>
      <c r="C101" s="2">
        <v>193517</v>
      </c>
      <c r="D101" s="2"/>
      <c r="E101" s="2"/>
      <c r="F101" s="2"/>
      <c r="G101" s="2"/>
      <c r="H101" s="2">
        <v>193517</v>
      </c>
    </row>
    <row r="102" spans="1:8" x14ac:dyDescent="0.25">
      <c r="A102" t="s">
        <v>161</v>
      </c>
      <c r="B102" t="s">
        <v>162</v>
      </c>
      <c r="C102" s="2"/>
      <c r="D102" s="2"/>
      <c r="E102" s="2">
        <v>52666</v>
      </c>
      <c r="F102" s="2"/>
      <c r="G102" s="2"/>
      <c r="H102" s="2">
        <v>52666</v>
      </c>
    </row>
    <row r="103" spans="1:8" x14ac:dyDescent="0.25">
      <c r="A103" t="s">
        <v>163</v>
      </c>
      <c r="B103" t="s">
        <v>164</v>
      </c>
      <c r="C103" s="2">
        <v>153356</v>
      </c>
      <c r="D103" s="2"/>
      <c r="E103" s="2"/>
      <c r="F103" s="2"/>
      <c r="G103" s="2"/>
      <c r="H103" s="2">
        <v>153356</v>
      </c>
    </row>
    <row r="104" spans="1:8" x14ac:dyDescent="0.25">
      <c r="A104" t="s">
        <v>165</v>
      </c>
      <c r="B104" t="s">
        <v>43</v>
      </c>
      <c r="C104" s="2"/>
      <c r="D104" s="2"/>
      <c r="E104" s="2">
        <v>84384</v>
      </c>
      <c r="F104" s="2"/>
      <c r="G104" s="2"/>
      <c r="H104" s="2">
        <v>84384</v>
      </c>
    </row>
    <row r="105" spans="1:8" x14ac:dyDescent="0.25">
      <c r="A105" t="s">
        <v>166</v>
      </c>
      <c r="B105" t="s">
        <v>154</v>
      </c>
      <c r="C105" s="2"/>
      <c r="D105" s="2">
        <v>131657</v>
      </c>
      <c r="E105" s="2"/>
      <c r="F105" s="2"/>
      <c r="G105" s="2"/>
      <c r="H105" s="2">
        <v>131657</v>
      </c>
    </row>
    <row r="106" spans="1:8" x14ac:dyDescent="0.25">
      <c r="A106" t="s">
        <v>167</v>
      </c>
      <c r="B106" t="s">
        <v>168</v>
      </c>
      <c r="C106" s="2"/>
      <c r="D106" s="2"/>
      <c r="E106" s="2"/>
      <c r="F106" s="2"/>
      <c r="G106" s="2">
        <v>193517</v>
      </c>
      <c r="H106" s="2">
        <v>193517</v>
      </c>
    </row>
    <row r="107" spans="1:8" x14ac:dyDescent="0.25">
      <c r="A107" t="s">
        <v>169</v>
      </c>
      <c r="B107" t="s">
        <v>168</v>
      </c>
      <c r="C107" s="2"/>
      <c r="D107" s="2"/>
      <c r="E107" s="2">
        <v>193517</v>
      </c>
      <c r="F107" s="2"/>
      <c r="G107" s="2"/>
      <c r="H107" s="2">
        <v>193517</v>
      </c>
    </row>
    <row r="108" spans="1:8" x14ac:dyDescent="0.25">
      <c r="A108" t="s">
        <v>170</v>
      </c>
      <c r="B108" t="s">
        <v>171</v>
      </c>
      <c r="C108" s="2"/>
      <c r="D108" s="2"/>
      <c r="E108" s="2"/>
      <c r="F108" s="2"/>
      <c r="G108" s="2">
        <v>124687</v>
      </c>
      <c r="H108" s="2">
        <v>124687</v>
      </c>
    </row>
    <row r="109" spans="1:8" x14ac:dyDescent="0.25">
      <c r="A109" t="s">
        <v>172</v>
      </c>
      <c r="B109" t="s">
        <v>173</v>
      </c>
      <c r="C109" s="2"/>
      <c r="D109" s="2">
        <v>147730</v>
      </c>
      <c r="E109" s="2"/>
      <c r="F109" s="2"/>
      <c r="G109" s="2"/>
      <c r="H109" s="2">
        <v>147730</v>
      </c>
    </row>
    <row r="110" spans="1:8" x14ac:dyDescent="0.25">
      <c r="A110" t="s">
        <v>174</v>
      </c>
      <c r="B110" t="s">
        <v>171</v>
      </c>
      <c r="C110" s="2"/>
      <c r="D110" s="2">
        <v>124687</v>
      </c>
      <c r="E110" s="2"/>
      <c r="F110" s="2"/>
      <c r="G110" s="2"/>
      <c r="H110" s="2">
        <v>124687</v>
      </c>
    </row>
    <row r="111" spans="1:8" x14ac:dyDescent="0.25">
      <c r="A111" t="s">
        <v>175</v>
      </c>
      <c r="B111" t="s">
        <v>176</v>
      </c>
      <c r="C111" s="2">
        <v>159386</v>
      </c>
      <c r="D111" s="2"/>
      <c r="E111" s="2"/>
      <c r="F111" s="2"/>
      <c r="G111" s="2"/>
      <c r="H111" s="2">
        <v>159386</v>
      </c>
    </row>
    <row r="112" spans="1:8" x14ac:dyDescent="0.25">
      <c r="B112" t="s">
        <v>177</v>
      </c>
      <c r="C112" s="2"/>
      <c r="D112" s="2"/>
      <c r="E112" s="2"/>
      <c r="F112" s="2"/>
      <c r="G112" s="2">
        <v>216810</v>
      </c>
      <c r="H112" s="2">
        <v>216810</v>
      </c>
    </row>
    <row r="113" spans="1:8" x14ac:dyDescent="0.25">
      <c r="B113" t="s">
        <v>178</v>
      </c>
      <c r="C113" s="2">
        <v>177387</v>
      </c>
      <c r="D113" s="2"/>
      <c r="E113" s="2"/>
      <c r="F113" s="2"/>
      <c r="G113" s="2"/>
      <c r="H113" s="2">
        <v>177387</v>
      </c>
    </row>
    <row r="114" spans="1:8" x14ac:dyDescent="0.25">
      <c r="B114" t="s">
        <v>179</v>
      </c>
      <c r="C114" s="2">
        <v>177387</v>
      </c>
      <c r="D114" s="2"/>
      <c r="E114" s="2"/>
      <c r="F114" s="2"/>
      <c r="G114" s="2"/>
      <c r="H114" s="2">
        <v>177387</v>
      </c>
    </row>
    <row r="115" spans="1:8" x14ac:dyDescent="0.25">
      <c r="B115" t="s">
        <v>180</v>
      </c>
      <c r="C115" s="2">
        <v>141898</v>
      </c>
      <c r="D115" s="2"/>
      <c r="E115" s="2"/>
      <c r="F115" s="2"/>
      <c r="G115" s="2"/>
      <c r="H115" s="2">
        <v>141898</v>
      </c>
    </row>
    <row r="116" spans="1:8" x14ac:dyDescent="0.25">
      <c r="B116" t="s">
        <v>181</v>
      </c>
      <c r="C116" s="2">
        <v>167149</v>
      </c>
      <c r="D116" s="2"/>
      <c r="E116" s="2"/>
      <c r="F116" s="2"/>
      <c r="G116" s="2"/>
      <c r="H116" s="2">
        <v>167149</v>
      </c>
    </row>
    <row r="117" spans="1:8" x14ac:dyDescent="0.25">
      <c r="B117" t="s">
        <v>182</v>
      </c>
      <c r="C117" s="2">
        <v>95945</v>
      </c>
      <c r="D117" s="2"/>
      <c r="E117" s="2"/>
      <c r="F117" s="2"/>
      <c r="G117" s="2"/>
      <c r="H117" s="2">
        <v>95945</v>
      </c>
    </row>
    <row r="118" spans="1:8" x14ac:dyDescent="0.25">
      <c r="A118" t="s">
        <v>9</v>
      </c>
      <c r="C118" s="2">
        <v>5745967</v>
      </c>
      <c r="D118" s="2">
        <v>1666087</v>
      </c>
      <c r="E118" s="2">
        <v>3375752.2727272725</v>
      </c>
      <c r="F118" s="2">
        <v>2821240.6363636362</v>
      </c>
      <c r="G118" s="2">
        <v>1418497.6363636362</v>
      </c>
      <c r="H118" s="2">
        <v>15027544.545454547</v>
      </c>
    </row>
    <row r="120" spans="1:8" x14ac:dyDescent="0.25">
      <c r="D120" s="2">
        <f>SUM(D24:D117)</f>
        <v>1666087</v>
      </c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89E5-571F-4812-BAE1-A2327CC658F8}">
  <dimension ref="A2:M22"/>
  <sheetViews>
    <sheetView workbookViewId="0">
      <selection activeCell="G13" sqref="G13:G16"/>
    </sheetView>
  </sheetViews>
  <sheetFormatPr defaultRowHeight="15" x14ac:dyDescent="0.25"/>
  <cols>
    <col min="1" max="1" width="11.140625" customWidth="1"/>
    <col min="2" max="2" width="29.42578125" customWidth="1"/>
    <col min="3" max="3" width="5.7109375" customWidth="1"/>
    <col min="4" max="4" width="9.140625" customWidth="1"/>
    <col min="5" max="5" width="14.42578125" customWidth="1"/>
    <col min="6" max="6" width="13.140625" customWidth="1"/>
    <col min="7" max="7" width="14.28515625" customWidth="1"/>
    <col min="8" max="8" width="13.28515625" customWidth="1"/>
    <col min="9" max="11" width="12.7109375" customWidth="1"/>
    <col min="12" max="12" width="29.42578125" customWidth="1"/>
    <col min="13" max="13" width="12" customWidth="1"/>
  </cols>
  <sheetData>
    <row r="2" spans="1:13" ht="45" x14ac:dyDescent="0.25">
      <c r="A2" s="5" t="s">
        <v>2</v>
      </c>
      <c r="B2" s="5" t="s">
        <v>3</v>
      </c>
      <c r="C2" s="5" t="s">
        <v>183</v>
      </c>
      <c r="D2" s="5" t="s">
        <v>184</v>
      </c>
      <c r="E2" s="12" t="s">
        <v>185</v>
      </c>
      <c r="F2" s="7" t="s">
        <v>186</v>
      </c>
      <c r="G2" s="6" t="s">
        <v>187</v>
      </c>
      <c r="H2" s="6" t="s">
        <v>188</v>
      </c>
      <c r="I2" s="7" t="s">
        <v>189</v>
      </c>
      <c r="J2" s="7" t="s">
        <v>190</v>
      </c>
      <c r="K2" s="7" t="s">
        <v>191</v>
      </c>
      <c r="L2" s="7" t="s">
        <v>192</v>
      </c>
      <c r="M2" s="7" t="s">
        <v>193</v>
      </c>
    </row>
    <row r="3" spans="1:13" ht="30" x14ac:dyDescent="0.25">
      <c r="A3" s="4" t="s">
        <v>52</v>
      </c>
      <c r="B3" t="s">
        <v>194</v>
      </c>
      <c r="C3">
        <v>1</v>
      </c>
      <c r="D3" t="s">
        <v>195</v>
      </c>
      <c r="E3" t="s">
        <v>196</v>
      </c>
      <c r="F3" s="2">
        <v>193517</v>
      </c>
      <c r="G3" s="14" t="s">
        <v>197</v>
      </c>
      <c r="H3" s="2">
        <v>1</v>
      </c>
      <c r="I3" s="2">
        <v>1</v>
      </c>
      <c r="J3" s="2">
        <f t="shared" ref="J3:J9" si="0">F3*(I3)/12</f>
        <v>16126.416666666666</v>
      </c>
      <c r="K3" s="2"/>
      <c r="L3" s="2"/>
      <c r="M3" s="2">
        <f t="shared" ref="M3:M9" si="1">J3-K3</f>
        <v>16126.416666666666</v>
      </c>
    </row>
    <row r="4" spans="1:13" ht="45" x14ac:dyDescent="0.25">
      <c r="A4" s="4" t="s">
        <v>48</v>
      </c>
      <c r="B4" t="s">
        <v>49</v>
      </c>
      <c r="C4">
        <v>1</v>
      </c>
      <c r="D4" t="s">
        <v>195</v>
      </c>
      <c r="E4" t="s">
        <v>198</v>
      </c>
      <c r="F4" s="2">
        <v>101532</v>
      </c>
      <c r="G4" s="2"/>
      <c r="H4" s="2">
        <v>2</v>
      </c>
      <c r="I4" s="2">
        <v>3</v>
      </c>
      <c r="J4" s="2">
        <f t="shared" si="0"/>
        <v>25383</v>
      </c>
      <c r="K4" s="2">
        <v>20500</v>
      </c>
      <c r="L4" s="9" t="s">
        <v>199</v>
      </c>
      <c r="M4" s="2">
        <f t="shared" si="1"/>
        <v>4883</v>
      </c>
    </row>
    <row r="5" spans="1:13" ht="45" x14ac:dyDescent="0.25">
      <c r="A5" s="4" t="s">
        <v>50</v>
      </c>
      <c r="B5" t="s">
        <v>51</v>
      </c>
      <c r="D5" t="s">
        <v>195</v>
      </c>
      <c r="E5" t="s">
        <v>198</v>
      </c>
      <c r="F5" s="2">
        <v>84707</v>
      </c>
      <c r="G5" s="14" t="s">
        <v>200</v>
      </c>
      <c r="H5" s="2">
        <v>3</v>
      </c>
      <c r="I5" s="2">
        <v>2</v>
      </c>
      <c r="J5" s="2">
        <f t="shared" si="0"/>
        <v>14117.833333333334</v>
      </c>
      <c r="K5" s="2"/>
      <c r="L5" s="2"/>
      <c r="M5" s="2">
        <f t="shared" si="1"/>
        <v>14117.833333333334</v>
      </c>
    </row>
    <row r="6" spans="1:13" ht="45" x14ac:dyDescent="0.25">
      <c r="A6" s="4" t="s">
        <v>54</v>
      </c>
      <c r="B6" t="s">
        <v>43</v>
      </c>
      <c r="C6">
        <v>1</v>
      </c>
      <c r="D6" t="s">
        <v>195</v>
      </c>
      <c r="E6" t="s">
        <v>198</v>
      </c>
      <c r="F6" s="2">
        <v>84384</v>
      </c>
      <c r="G6" s="14" t="s">
        <v>200</v>
      </c>
      <c r="H6" s="2">
        <v>3</v>
      </c>
      <c r="I6" s="2">
        <v>4</v>
      </c>
      <c r="J6" s="2">
        <f t="shared" si="0"/>
        <v>28128</v>
      </c>
      <c r="K6" s="2"/>
      <c r="L6" s="2"/>
      <c r="M6" s="2">
        <f t="shared" si="1"/>
        <v>28128</v>
      </c>
    </row>
    <row r="7" spans="1:13" ht="30" x14ac:dyDescent="0.25">
      <c r="A7" s="4" t="s">
        <v>55</v>
      </c>
      <c r="B7" t="s">
        <v>51</v>
      </c>
      <c r="D7" t="s">
        <v>201</v>
      </c>
      <c r="E7" t="s">
        <v>198</v>
      </c>
      <c r="F7" s="2">
        <v>84707</v>
      </c>
      <c r="G7" s="9" t="s">
        <v>202</v>
      </c>
      <c r="H7" s="2">
        <v>3</v>
      </c>
      <c r="I7" s="2">
        <v>6</v>
      </c>
      <c r="J7" s="2">
        <f t="shared" si="0"/>
        <v>42353.5</v>
      </c>
      <c r="K7" s="2"/>
      <c r="L7" s="2"/>
      <c r="M7" s="2">
        <f t="shared" si="1"/>
        <v>42353.5</v>
      </c>
    </row>
    <row r="8" spans="1:13" ht="30" x14ac:dyDescent="0.25">
      <c r="A8" s="4" t="s">
        <v>56</v>
      </c>
      <c r="B8" t="s">
        <v>57</v>
      </c>
      <c r="C8">
        <v>1</v>
      </c>
      <c r="D8" t="s">
        <v>201</v>
      </c>
      <c r="E8" t="s">
        <v>198</v>
      </c>
      <c r="F8" s="2">
        <v>96333</v>
      </c>
      <c r="G8" s="9" t="s">
        <v>202</v>
      </c>
      <c r="H8" s="2">
        <v>2</v>
      </c>
      <c r="I8" s="2">
        <v>4</v>
      </c>
      <c r="J8" s="2">
        <f t="shared" si="0"/>
        <v>32111</v>
      </c>
      <c r="K8" s="2"/>
      <c r="L8" s="2"/>
      <c r="M8" s="2">
        <f t="shared" si="1"/>
        <v>32111</v>
      </c>
    </row>
    <row r="9" spans="1:13" x14ac:dyDescent="0.25">
      <c r="A9" s="4" t="s">
        <v>63</v>
      </c>
      <c r="B9" t="s">
        <v>64</v>
      </c>
      <c r="E9" t="s">
        <v>198</v>
      </c>
      <c r="F9" s="2">
        <v>126595</v>
      </c>
      <c r="G9" s="2"/>
      <c r="H9" s="2">
        <v>1</v>
      </c>
      <c r="I9" s="2">
        <v>2</v>
      </c>
      <c r="J9" s="2">
        <f t="shared" si="0"/>
        <v>21099.166666666668</v>
      </c>
      <c r="K9" s="2"/>
      <c r="L9" s="2"/>
      <c r="M9" s="11">
        <f t="shared" si="1"/>
        <v>21099.166666666668</v>
      </c>
    </row>
    <row r="10" spans="1:13" ht="45" x14ac:dyDescent="0.25">
      <c r="A10" s="4" t="s">
        <v>172</v>
      </c>
      <c r="B10" t="s">
        <v>173</v>
      </c>
      <c r="C10">
        <v>0.75</v>
      </c>
      <c r="E10" t="s">
        <v>198</v>
      </c>
      <c r="F10" s="2">
        <v>147730</v>
      </c>
      <c r="G10" s="14" t="s">
        <v>200</v>
      </c>
      <c r="H10" s="2"/>
      <c r="I10" s="2"/>
      <c r="J10" s="2"/>
      <c r="K10" s="2"/>
      <c r="L10" s="2"/>
      <c r="M10" s="11"/>
    </row>
    <row r="11" spans="1:13" ht="30" x14ac:dyDescent="0.25">
      <c r="A11" s="4" t="s">
        <v>174</v>
      </c>
      <c r="B11" t="s">
        <v>171</v>
      </c>
      <c r="D11" t="s">
        <v>203</v>
      </c>
      <c r="E11" t="s">
        <v>198</v>
      </c>
      <c r="F11" s="2">
        <v>124687</v>
      </c>
      <c r="G11" s="14" t="s">
        <v>197</v>
      </c>
      <c r="H11" s="2"/>
      <c r="I11" s="2"/>
      <c r="J11" s="2"/>
      <c r="K11" s="2"/>
      <c r="L11" s="2"/>
      <c r="M11" s="11"/>
    </row>
    <row r="12" spans="1:13" ht="30" x14ac:dyDescent="0.25">
      <c r="A12" s="4" t="s">
        <v>58</v>
      </c>
      <c r="B12" t="s">
        <v>59</v>
      </c>
      <c r="D12" t="s">
        <v>204</v>
      </c>
      <c r="E12" t="s">
        <v>205</v>
      </c>
      <c r="F12" s="2">
        <v>95258</v>
      </c>
      <c r="G12" s="9" t="s">
        <v>206</v>
      </c>
      <c r="H12" s="2">
        <v>1</v>
      </c>
      <c r="I12" s="2">
        <v>3</v>
      </c>
      <c r="J12" s="2">
        <f>F12*(I12)/12</f>
        <v>23814.5</v>
      </c>
      <c r="K12" s="2"/>
      <c r="L12" s="2"/>
      <c r="M12" s="2">
        <f>J12-K12</f>
        <v>23814.5</v>
      </c>
    </row>
    <row r="13" spans="1:13" ht="30" x14ac:dyDescent="0.25">
      <c r="A13" s="4" t="s">
        <v>60</v>
      </c>
      <c r="B13" t="s">
        <v>61</v>
      </c>
      <c r="D13" t="s">
        <v>204</v>
      </c>
      <c r="E13" t="s">
        <v>205</v>
      </c>
      <c r="F13" s="2">
        <v>131661</v>
      </c>
      <c r="G13" s="9" t="s">
        <v>206</v>
      </c>
      <c r="H13" s="2">
        <v>1</v>
      </c>
      <c r="I13" s="2">
        <v>6</v>
      </c>
      <c r="J13" s="2">
        <f>F13*(I13)/12</f>
        <v>65830.5</v>
      </c>
      <c r="K13" s="2">
        <v>52000</v>
      </c>
      <c r="L13" s="2" t="s">
        <v>207</v>
      </c>
      <c r="M13" s="2">
        <f>J13-K13</f>
        <v>13830.5</v>
      </c>
    </row>
    <row r="14" spans="1:13" ht="30" x14ac:dyDescent="0.25">
      <c r="A14" s="4" t="s">
        <v>62</v>
      </c>
      <c r="B14" t="s">
        <v>61</v>
      </c>
      <c r="D14" t="s">
        <v>204</v>
      </c>
      <c r="E14" t="s">
        <v>205</v>
      </c>
      <c r="F14" s="2">
        <v>131657</v>
      </c>
      <c r="G14" s="9" t="s">
        <v>206</v>
      </c>
      <c r="H14" s="2">
        <v>1</v>
      </c>
      <c r="I14" s="2">
        <v>0</v>
      </c>
      <c r="J14" s="2">
        <f>F14*(I14)/12</f>
        <v>0</v>
      </c>
      <c r="K14" s="2"/>
      <c r="L14" s="2"/>
      <c r="M14" s="2">
        <f>J14-K14</f>
        <v>0</v>
      </c>
    </row>
    <row r="15" spans="1:13" ht="30" x14ac:dyDescent="0.25">
      <c r="A15" s="4" t="s">
        <v>65</v>
      </c>
      <c r="B15" t="s">
        <v>61</v>
      </c>
      <c r="D15" t="s">
        <v>204</v>
      </c>
      <c r="E15" t="s">
        <v>205</v>
      </c>
      <c r="F15" s="2">
        <v>131662</v>
      </c>
      <c r="G15" s="9" t="s">
        <v>206</v>
      </c>
      <c r="H15" s="2"/>
      <c r="I15" s="2"/>
      <c r="J15" s="2"/>
      <c r="K15" s="2"/>
      <c r="L15" s="2"/>
      <c r="M15" s="11"/>
    </row>
    <row r="16" spans="1:13" ht="30" x14ac:dyDescent="0.25">
      <c r="A16" s="4" t="s">
        <v>166</v>
      </c>
      <c r="B16" t="s">
        <v>154</v>
      </c>
      <c r="D16" t="s">
        <v>204</v>
      </c>
      <c r="E16" t="s">
        <v>205</v>
      </c>
      <c r="F16" s="2">
        <v>131657</v>
      </c>
      <c r="G16" s="9" t="s">
        <v>206</v>
      </c>
      <c r="H16" s="2"/>
      <c r="I16" s="2"/>
      <c r="J16" s="2"/>
      <c r="K16" s="2"/>
      <c r="L16" s="2"/>
      <c r="M16" s="11"/>
    </row>
    <row r="17" spans="1:13" x14ac:dyDescent="0.25">
      <c r="A17" s="10"/>
      <c r="F17" s="2"/>
      <c r="H17" s="2"/>
      <c r="I17" s="2"/>
      <c r="J17" s="2"/>
      <c r="K17" s="2"/>
      <c r="L17" s="2"/>
      <c r="M17" s="11"/>
    </row>
    <row r="18" spans="1:13" x14ac:dyDescent="0.25">
      <c r="F18" s="2">
        <f>SUM(F3:F16)</f>
        <v>1666087</v>
      </c>
      <c r="J18" s="2">
        <f>SUM(J3:J12)</f>
        <v>203133.41666666666</v>
      </c>
      <c r="M18" s="2">
        <f>SUM(M3:M12)</f>
        <v>182633.41666666666</v>
      </c>
    </row>
    <row r="20" spans="1:13" x14ac:dyDescent="0.25">
      <c r="A20" s="8" t="s">
        <v>208</v>
      </c>
    </row>
    <row r="21" spans="1:13" x14ac:dyDescent="0.25">
      <c r="A21" s="8" t="s">
        <v>209</v>
      </c>
    </row>
    <row r="22" spans="1:13" x14ac:dyDescent="0.25">
      <c r="A22" s="13" t="s">
        <v>210</v>
      </c>
    </row>
  </sheetData>
  <sortState xmlns:xlrd2="http://schemas.microsoft.com/office/spreadsheetml/2017/richdata2" ref="A3:M16">
    <sortCondition ref="E3:E1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1CB2-E8FF-4D61-AAB3-DA1B2190242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B9D2-9F4D-49B5-950F-67DAA9062C1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3619-3095-4A07-820D-98A9827860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7123-C3C8-443E-BE10-D3F612823CED}">
  <dimension ref="A1:V32"/>
  <sheetViews>
    <sheetView tabSelected="1" zoomScale="80" zoomScaleNormal="80" workbookViewId="0">
      <selection sqref="A1:V32"/>
    </sheetView>
  </sheetViews>
  <sheetFormatPr defaultColWidth="9.42578125" defaultRowHeight="15" x14ac:dyDescent="0.25"/>
  <cols>
    <col min="4" max="4" width="18.140625" customWidth="1"/>
  </cols>
  <sheetData>
    <row r="1" spans="1:22" ht="23.25" x14ac:dyDescent="0.35">
      <c r="A1" s="15" t="s">
        <v>211</v>
      </c>
      <c r="B1" s="15"/>
    </row>
    <row r="3" spans="1:22" x14ac:dyDescent="0.25">
      <c r="A3" s="13"/>
      <c r="B3" s="13"/>
      <c r="C3" s="17" t="s">
        <v>245</v>
      </c>
      <c r="D3" s="17"/>
      <c r="E3" s="17"/>
      <c r="F3" s="17"/>
      <c r="G3" s="17"/>
      <c r="H3" s="17" t="s">
        <v>246</v>
      </c>
      <c r="I3" s="17"/>
      <c r="J3" s="17"/>
      <c r="K3" s="17"/>
      <c r="L3" s="17"/>
      <c r="M3" s="17" t="s">
        <v>247</v>
      </c>
      <c r="N3" s="17"/>
      <c r="O3" s="17"/>
      <c r="P3" s="17"/>
      <c r="Q3" s="17"/>
      <c r="R3" s="17" t="s">
        <v>248</v>
      </c>
      <c r="S3" s="17"/>
      <c r="T3" s="17"/>
      <c r="U3" s="17"/>
      <c r="V3" s="17"/>
    </row>
    <row r="4" spans="1:22" ht="30" x14ac:dyDescent="0.25">
      <c r="A4" s="13" t="s">
        <v>212</v>
      </c>
      <c r="B4" s="16" t="s">
        <v>213</v>
      </c>
      <c r="C4" s="16" t="s">
        <v>214</v>
      </c>
      <c r="D4" s="16" t="s">
        <v>215</v>
      </c>
      <c r="E4" s="16" t="s">
        <v>216</v>
      </c>
      <c r="F4" s="16" t="s">
        <v>217</v>
      </c>
      <c r="G4" s="16" t="s">
        <v>218</v>
      </c>
      <c r="H4" s="16" t="s">
        <v>214</v>
      </c>
      <c r="I4" s="16" t="s">
        <v>215</v>
      </c>
      <c r="J4" s="16" t="s">
        <v>216</v>
      </c>
      <c r="K4" s="16" t="s">
        <v>217</v>
      </c>
      <c r="L4" s="16" t="s">
        <v>218</v>
      </c>
      <c r="M4" s="16" t="s">
        <v>214</v>
      </c>
      <c r="N4" s="16" t="s">
        <v>215</v>
      </c>
      <c r="O4" s="16" t="s">
        <v>216</v>
      </c>
      <c r="P4" s="16" t="s">
        <v>217</v>
      </c>
      <c r="Q4" s="16" t="s">
        <v>218</v>
      </c>
      <c r="R4" s="16" t="s">
        <v>214</v>
      </c>
      <c r="S4" s="16" t="s">
        <v>215</v>
      </c>
      <c r="T4" s="16" t="s">
        <v>216</v>
      </c>
      <c r="U4" s="16" t="s">
        <v>217</v>
      </c>
      <c r="V4" s="16" t="s">
        <v>218</v>
      </c>
    </row>
    <row r="5" spans="1:22" x14ac:dyDescent="0.25">
      <c r="A5" t="s">
        <v>219</v>
      </c>
    </row>
    <row r="6" spans="1:22" x14ac:dyDescent="0.25">
      <c r="A6" t="s">
        <v>220</v>
      </c>
    </row>
    <row r="7" spans="1:22" x14ac:dyDescent="0.25">
      <c r="A7" t="s">
        <v>221</v>
      </c>
    </row>
    <row r="8" spans="1:22" x14ac:dyDescent="0.25">
      <c r="A8" t="s">
        <v>222</v>
      </c>
    </row>
    <row r="9" spans="1:22" x14ac:dyDescent="0.25">
      <c r="A9" t="s">
        <v>223</v>
      </c>
    </row>
    <row r="10" spans="1:22" x14ac:dyDescent="0.25">
      <c r="A10" t="s">
        <v>224</v>
      </c>
    </row>
    <row r="11" spans="1:22" x14ac:dyDescent="0.25">
      <c r="A11" t="s">
        <v>225</v>
      </c>
    </row>
    <row r="12" spans="1:22" x14ac:dyDescent="0.25">
      <c r="A12" t="s">
        <v>226</v>
      </c>
    </row>
    <row r="14" spans="1:22" x14ac:dyDescent="0.25">
      <c r="A14" s="16" t="s">
        <v>227</v>
      </c>
      <c r="B14" s="16"/>
    </row>
    <row r="15" spans="1:22" x14ac:dyDescent="0.25">
      <c r="A15" t="s">
        <v>228</v>
      </c>
    </row>
    <row r="16" spans="1:22" x14ac:dyDescent="0.25">
      <c r="A16" t="s">
        <v>229</v>
      </c>
    </row>
    <row r="17" spans="1:2" x14ac:dyDescent="0.25">
      <c r="A17" t="s">
        <v>230</v>
      </c>
    </row>
    <row r="18" spans="1:2" x14ac:dyDescent="0.25">
      <c r="A18" t="s">
        <v>231</v>
      </c>
    </row>
    <row r="19" spans="1:2" x14ac:dyDescent="0.25">
      <c r="A19" t="s">
        <v>232</v>
      </c>
    </row>
    <row r="20" spans="1:2" x14ac:dyDescent="0.25">
      <c r="A20" t="s">
        <v>233</v>
      </c>
    </row>
    <row r="21" spans="1:2" x14ac:dyDescent="0.25">
      <c r="A21" t="s">
        <v>234</v>
      </c>
    </row>
    <row r="22" spans="1:2" x14ac:dyDescent="0.25">
      <c r="A22" t="s">
        <v>235</v>
      </c>
    </row>
    <row r="23" spans="1:2" x14ac:dyDescent="0.25">
      <c r="A23" t="s">
        <v>236</v>
      </c>
    </row>
    <row r="24" spans="1:2" x14ac:dyDescent="0.25">
      <c r="A24" t="s">
        <v>237</v>
      </c>
    </row>
    <row r="25" spans="1:2" x14ac:dyDescent="0.25">
      <c r="A25" t="s">
        <v>244</v>
      </c>
    </row>
    <row r="27" spans="1:2" x14ac:dyDescent="0.25">
      <c r="A27" s="16" t="s">
        <v>238</v>
      </c>
      <c r="B27" s="16"/>
    </row>
    <row r="28" spans="1:2" x14ac:dyDescent="0.25">
      <c r="A28" t="s">
        <v>239</v>
      </c>
    </row>
    <row r="29" spans="1:2" x14ac:dyDescent="0.25">
      <c r="A29" t="s">
        <v>240</v>
      </c>
    </row>
    <row r="30" spans="1:2" x14ac:dyDescent="0.25">
      <c r="A30" t="s">
        <v>241</v>
      </c>
    </row>
    <row r="31" spans="1:2" x14ac:dyDescent="0.25">
      <c r="A31" t="s">
        <v>242</v>
      </c>
    </row>
    <row r="32" spans="1:2" x14ac:dyDescent="0.25">
      <c r="A32" t="s">
        <v>243</v>
      </c>
    </row>
  </sheetData>
  <mergeCells count="4">
    <mergeCell ref="C3:G3"/>
    <mergeCell ref="H3:L3"/>
    <mergeCell ref="M3:Q3"/>
    <mergeCell ref="R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89DC0198D2646B84349375A8667BC" ma:contentTypeVersion="10" ma:contentTypeDescription="Create a new document." ma:contentTypeScope="" ma:versionID="671818d0c85738a150f6885d3dcf1805">
  <xsd:schema xmlns:xsd="http://www.w3.org/2001/XMLSchema" xmlns:xs="http://www.w3.org/2001/XMLSchema" xmlns:p="http://schemas.microsoft.com/office/2006/metadata/properties" xmlns:ns2="fc8f3051-5f59-45da-a2d2-a7208c6406a3" targetNamespace="http://schemas.microsoft.com/office/2006/metadata/properties" ma:root="true" ma:fieldsID="2e597b265914b4a833b8e5296cb5dc6b" ns2:_="">
    <xsd:import namespace="fc8f3051-5f59-45da-a2d2-a7208c640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f3051-5f59-45da-a2d2-a7208c6406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6E2A5-A9A8-4C12-B7F4-03AF343FFF4B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9b50a970-1082-4d0f-a2a0-a2f90b2234f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CF7B09-0256-4B39-8E58-7C1430CD7998}"/>
</file>

<file path=customXml/itemProps3.xml><?xml version="1.0" encoding="utf-8"?>
<ds:datastoreItem xmlns:ds="http://schemas.openxmlformats.org/officeDocument/2006/customXml" ds:itemID="{C95412D7-F51B-4F19-8AED-250696990D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Vacant</vt:lpstr>
      <vt:lpstr>COA</vt:lpstr>
      <vt:lpstr>BCC</vt:lpstr>
      <vt:lpstr>MER</vt:lpstr>
      <vt:lpstr>LAN</vt:lpstr>
      <vt:lpstr>DR Strategies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Janet Fulks</cp:lastModifiedBy>
  <cp:revision/>
  <dcterms:created xsi:type="dcterms:W3CDTF">2021-04-02T18:47:25Z</dcterms:created>
  <dcterms:modified xsi:type="dcterms:W3CDTF">2022-07-12T22:13:55Z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0x01010054A89DC0198D2646B84349375A8667BC</vt:lpwstr>
  </property>
</Properties>
</file>